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10" yWindow="525" windowWidth="19440" windowHeight="8940"/>
  </bookViews>
  <sheets>
    <sheet name="Бюджет_1" sheetId="1" r:id="rId1"/>
  </sheets>
  <definedNames>
    <definedName name="_xlnm.Print_Titles" localSheetId="0">Бюджет_1!$10:$10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11" i="1"/>
</calcChain>
</file>

<file path=xl/sharedStrings.xml><?xml version="1.0" encoding="utf-8"?>
<sst xmlns="http://schemas.openxmlformats.org/spreadsheetml/2006/main" count="64" uniqueCount="64">
  <si>
    <t/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</si>
  <si>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</si>
  <si>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</si>
  <si>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</si>
  <si>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</si>
  <si>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</si>
  <si>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</si>
  <si>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</si>
  <si>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</si>
  <si>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</si>
  <si>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</si>
  <si>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</si>
  <si>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</si>
  <si>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</si>
  <si>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</si>
  <si>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</si>
  <si>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</si>
  <si>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</si>
  <si>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</si>
  <si>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</si>
  <si>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</si>
  <si>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</si>
  <si>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</si>
  <si>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</si>
  <si>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</si>
  <si>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</si>
  <si>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</si>
  <si>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</si>
  <si>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</si>
  <si>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</si>
  <si>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</si>
  <si>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</si>
  <si>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</si>
  <si>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</si>
  <si>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</si>
  <si>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</si>
  <si>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</si>
  <si>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</si>
  <si>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</si>
  <si>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</si>
  <si>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</si>
  <si>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</si>
  <si>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</si>
  <si>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</si>
  <si>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</si>
  <si>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</si>
  <si>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</si>
  <si>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</si>
  <si>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</si>
  <si>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РзПр</t>
  </si>
  <si>
    <t>Наименование</t>
  </si>
  <si>
    <t>рублей</t>
  </si>
  <si>
    <t>города  Усть-Илимска</t>
  </si>
  <si>
    <t xml:space="preserve">решением  Городской Думы </t>
  </si>
  <si>
    <t>План</t>
  </si>
  <si>
    <t>Приложение № 2</t>
  </si>
  <si>
    <t>УТВЕРЖДЕН</t>
  </si>
  <si>
    <t>от  00.00.2022 г. №________</t>
  </si>
  <si>
    <t xml:space="preserve"> +,- отклонение</t>
  </si>
  <si>
    <t>% испол-нения</t>
  </si>
  <si>
    <t>Отчет об исполнении бюджетных ассигнований по разделам и подразделам классификации расходов бюджета за 2021 год</t>
  </si>
  <si>
    <t>ИТОГО</t>
  </si>
  <si>
    <t>А.П. Чихирьков</t>
  </si>
  <si>
    <t>Председатель Городской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</si>
</sst>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0"/>
    <numFmt numFmtId="166" formatCode="0.0"/>
    <numFmt numFmtId="167" formatCode="#,##0.00_ ;\-#,##0.00\ "/>
  </numFmts>
  <fonts count="10" x14ac:knownFonts="1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Border="1" applyAlignment="1" applyProtection="1">
      <alignment horizontal="right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2" xfId="0" applyNumberFormat="1" applyFont="1" applyFill="1" applyBorder="1" applyAlignment="1" applyProtection="1">
      <protection hidden="1"/>
    </xf>
    <xf numFmtId="165" fontId="4" fillId="0" borderId="2" xfId="0" applyNumberFormat="1" applyFont="1" applyFill="1" applyBorder="1" applyAlignment="1" applyProtection="1">
      <alignment wrapText="1"/>
      <protection hidden="1"/>
    </xf>
    <xf numFmtId="164" fontId="5" fillId="0" borderId="2" xfId="0" applyNumberFormat="1" applyFont="1" applyFill="1" applyBorder="1" applyAlignment="1" applyProtection="1">
      <protection hidden="1"/>
    </xf>
    <xf numFmtId="4" fontId="5" fillId="0" borderId="2" xfId="0" applyNumberFormat="1" applyFont="1" applyFill="1" applyBorder="1" applyAlignment="1" applyProtection="1">
      <protection hidden="1"/>
    </xf>
    <xf numFmtId="166" fontId="5" fillId="0" borderId="2" xfId="0" applyNumberFormat="1" applyFont="1" applyBorder="1" applyProtection="1">
      <protection hidden="1"/>
    </xf>
    <xf numFmtId="166" fontId="4" fillId="0" borderId="2" xfId="0" applyNumberFormat="1" applyFont="1" applyBorder="1" applyProtection="1">
      <protection hidden="1"/>
    </xf>
    <xf numFmtId="0" fontId="4" fillId="0" borderId="0" xfId="1" applyFont="1" applyFill="1" applyProtection="1">
      <protection hidden="1"/>
    </xf>
    <xf numFmtId="4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vertical="top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5" fillId="0" borderId="2" xfId="0" applyNumberFormat="1" applyFont="1" applyFill="1" applyBorder="1" applyAlignment="1" applyProtection="1">
      <alignment wrapText="1"/>
      <protection hidden="1"/>
    </xf>
    <xf numFmtId="0" fontId="1" fillId="0" borderId="0" xfId="0" applyFont="1" applyFill="1" applyBorder="1" applyProtection="1">
      <protection hidden="1"/>
    </xf>
    <xf numFmtId="0" fontId="4" fillId="0" borderId="2" xfId="0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 applyProtection="1">
      <protection hidden="1"/>
    </xf>
    <xf numFmtId="0" fontId="8" fillId="0" borderId="0" xfId="0" applyFont="1" applyProtection="1">
      <protection hidden="1"/>
    </xf>
    <xf numFmtId="0" fontId="8" fillId="0" borderId="0" xfId="0" applyFont="1"/>
    <xf numFmtId="167" fontId="4" fillId="0" borderId="2" xfId="0" applyNumberFormat="1" applyFont="1" applyFill="1" applyBorder="1" applyAlignment="1" applyProtection="1">
      <protection hidden="1"/>
    </xf>
    <xf numFmtId="167" fontId="5" fillId="0" borderId="2" xfId="0" applyNumberFormat="1" applyFont="1" applyFill="1" applyBorder="1" applyAlignment="1" applyProtection="1">
      <protection hidden="1"/>
    </xf>
    <xf numFmtId="0" fontId="4" fillId="0" borderId="0" xfId="0" applyFont="1" applyFill="1" applyProtection="1">
      <protection hidden="1"/>
    </xf>
    <xf numFmtId="0" fontId="5" fillId="0" borderId="2" xfId="0" applyNumberFormat="1" applyFont="1" applyFill="1" applyBorder="1" applyAlignment="1" applyProtection="1">
      <alignment horizontal="center"/>
      <protection hidden="1"/>
    </xf>
    <xf numFmtId="0" fontId="4" fillId="0" borderId="2" xfId="0" applyFont="1" applyBorder="1" applyAlignment="1" applyProtection="1">
      <alignment horizontal="center"/>
      <protection hidden="1"/>
    </xf>
    <xf numFmtId="0" fontId="5" fillId="0" borderId="1" xfId="0" applyNumberFormat="1" applyFont="1" applyFill="1" applyBorder="1" applyAlignment="1" applyProtection="1">
      <alignment horizontal="left"/>
      <protection hidden="1"/>
    </xf>
    <xf numFmtId="0" fontId="5" fillId="0" borderId="4" xfId="0" applyNumberFormat="1" applyFont="1" applyFill="1" applyBorder="1" applyAlignment="1" applyProtection="1">
      <alignment horizontal="left"/>
      <protection hidden="1"/>
    </xf>
    <xf numFmtId="0" fontId="5" fillId="0" borderId="3" xfId="0" applyNumberFormat="1" applyFont="1" applyFill="1" applyBorder="1" applyAlignment="1" applyProtection="1">
      <alignment horizontal="left"/>
      <protection hidden="1"/>
    </xf>
    <xf numFmtId="165" fontId="5" fillId="0" borderId="2" xfId="0" applyNumberFormat="1" applyFont="1" applyFill="1" applyBorder="1" applyAlignment="1" applyProtection="1">
      <alignment wrapText="1"/>
      <protection hidden="1"/>
    </xf>
    <xf numFmtId="165" fontId="4" fillId="0" borderId="2" xfId="0" applyNumberFormat="1" applyFont="1" applyFill="1" applyBorder="1" applyAlignment="1" applyProtection="1">
      <alignment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 vertical="top" wrapText="1"/>
      <protection hidden="1"/>
    </xf>
    <xf numFmtId="0" fontId="9" fillId="0" borderId="0" xfId="0" applyFont="1" applyFill="1" applyAlignment="1" applyProtection="1">
      <alignment horizontal="left"/>
      <protection hidden="1"/>
    </xf>
    <xf numFmtId="4" fontId="9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showGridLines="0" tabSelected="1" topLeftCell="A40" workbookViewId="0">
      <selection activeCell="E61" sqref="E61:G61"/>
    </sheetView>
  </sheetViews>
  <sheetFormatPr defaultColWidth="9.28515625" defaultRowHeight="12.75" x14ac:dyDescent="0.2"/>
  <cols>
    <col min="1" max="1" width="0.28515625" customWidth="1"/>
    <col min="2" max="2" width="57" customWidth="1"/>
    <col min="3" max="3" width="5.5703125" customWidth="1"/>
    <col min="4" max="5" width="14.7109375" customWidth="1"/>
    <col min="6" max="6" width="14.5703125" style="24" customWidth="1"/>
    <col min="7" max="7" width="8.140625" customWidth="1"/>
    <col min="8" max="16" width="0.7109375" customWidth="1"/>
    <col min="17" max="244" width="9.140625" customWidth="1"/>
  </cols>
  <sheetData>
    <row r="1" spans="1:16" ht="12.75" customHeight="1" x14ac:dyDescent="0.2">
      <c r="A1" s="2"/>
      <c r="B1" s="2"/>
      <c r="C1" s="2"/>
      <c r="E1" s="15" t="s">
        <v>55</v>
      </c>
      <c r="F1" s="15"/>
      <c r="G1" s="23"/>
      <c r="H1" s="1"/>
      <c r="I1" s="1"/>
      <c r="J1" s="1"/>
      <c r="K1" s="1"/>
      <c r="L1" s="1"/>
      <c r="M1" s="1"/>
      <c r="N1" s="1"/>
      <c r="O1" s="1"/>
      <c r="P1" s="1"/>
    </row>
    <row r="2" spans="1:16" ht="12.75" customHeight="1" x14ac:dyDescent="0.2">
      <c r="A2" s="2"/>
      <c r="B2" s="2"/>
      <c r="C2" s="2"/>
      <c r="E2" s="15" t="s">
        <v>56</v>
      </c>
      <c r="F2" s="15"/>
      <c r="G2" s="23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 x14ac:dyDescent="0.2">
      <c r="A3" s="2"/>
      <c r="B3" s="2"/>
      <c r="C3" s="2"/>
      <c r="E3" s="15" t="s">
        <v>53</v>
      </c>
      <c r="F3" s="15"/>
      <c r="G3" s="23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 x14ac:dyDescent="0.2">
      <c r="A4" s="2"/>
      <c r="B4" s="2"/>
      <c r="C4" s="2"/>
      <c r="E4" s="15" t="s">
        <v>52</v>
      </c>
      <c r="F4" s="15"/>
      <c r="G4" s="23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 x14ac:dyDescent="0.2">
      <c r="A5" s="2"/>
      <c r="B5" s="2"/>
      <c r="C5" s="2"/>
      <c r="E5" s="15" t="s">
        <v>57</v>
      </c>
      <c r="F5" s="15"/>
      <c r="G5" s="23"/>
      <c r="H5" s="1"/>
      <c r="I5" s="1"/>
      <c r="J5" s="1"/>
      <c r="K5" s="1"/>
      <c r="L5" s="1"/>
      <c r="M5" s="1"/>
      <c r="N5" s="1"/>
      <c r="O5" s="1"/>
      <c r="P5" s="1"/>
    </row>
    <row r="6" spans="1:16" ht="9" customHeight="1" x14ac:dyDescent="0.2">
      <c r="A6" s="2"/>
      <c r="B6" s="2"/>
      <c r="C6" s="2"/>
      <c r="D6" s="2"/>
      <c r="E6" s="1"/>
      <c r="F6" s="23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43.5" customHeight="1" x14ac:dyDescent="0.2">
      <c r="A7" s="3"/>
      <c r="B7" s="37" t="s">
        <v>60</v>
      </c>
      <c r="C7" s="37"/>
      <c r="D7" s="37"/>
      <c r="E7" s="37"/>
      <c r="F7" s="37"/>
      <c r="G7" s="37"/>
      <c r="H7" s="1"/>
      <c r="I7" s="1"/>
      <c r="J7" s="1"/>
      <c r="K7" s="1"/>
      <c r="L7" s="1"/>
      <c r="M7" s="1"/>
      <c r="N7" s="1"/>
      <c r="O7" s="1"/>
      <c r="P7" s="1"/>
    </row>
    <row r="8" spans="1:16" ht="17.25" customHeight="1" x14ac:dyDescent="0.2">
      <c r="A8" s="6"/>
      <c r="B8" s="6"/>
      <c r="C8" s="6"/>
      <c r="E8" s="4"/>
      <c r="F8" s="7"/>
      <c r="G8" s="5" t="s">
        <v>51</v>
      </c>
      <c r="H8" s="1"/>
      <c r="I8" s="1"/>
      <c r="J8" s="1"/>
      <c r="K8" s="1"/>
      <c r="L8" s="1"/>
      <c r="M8" s="1"/>
      <c r="N8" s="1"/>
      <c r="O8" s="1"/>
      <c r="P8" s="1"/>
    </row>
    <row r="9" spans="1:16" ht="27.75" customHeight="1" x14ac:dyDescent="0.2">
      <c r="A9" s="35" t="s">
        <v>50</v>
      </c>
      <c r="B9" s="35"/>
      <c r="C9" s="8" t="s">
        <v>49</v>
      </c>
      <c r="D9" s="8" t="s">
        <v>54</v>
      </c>
      <c r="E9" s="8" t="s">
        <v>48</v>
      </c>
      <c r="F9" s="16" t="s">
        <v>58</v>
      </c>
      <c r="G9" s="17" t="s">
        <v>59</v>
      </c>
      <c r="H9" s="1"/>
      <c r="I9" s="1"/>
      <c r="J9" s="1"/>
      <c r="K9" s="1"/>
      <c r="L9" s="1"/>
      <c r="M9" s="1"/>
      <c r="N9" s="1"/>
      <c r="O9" s="1"/>
      <c r="P9" s="1"/>
    </row>
    <row r="10" spans="1:16" ht="12.75" customHeight="1" x14ac:dyDescent="0.2">
      <c r="A10" s="36">
        <v>1</v>
      </c>
      <c r="B10" s="36"/>
      <c r="C10" s="18">
        <v>2</v>
      </c>
      <c r="D10" s="18">
        <v>3</v>
      </c>
      <c r="E10" s="18">
        <v>4</v>
      </c>
      <c r="F10" s="28">
        <v>5</v>
      </c>
      <c r="G10" s="29">
        <v>6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15" customHeight="1" x14ac:dyDescent="0.2">
      <c r="A11" s="33" t="s">
        <v>47</v>
      </c>
      <c r="B11" s="33"/>
      <c r="C11" s="19">
        <v>100</v>
      </c>
      <c r="D11" s="11">
        <v>238456720.44999999</v>
      </c>
      <c r="E11" s="11">
        <v>226406417.78999999</v>
      </c>
      <c r="F11" s="26">
        <f>E11-D11</f>
        <v>-12050302.659999996</v>
      </c>
      <c r="G11" s="13">
        <f>E11/D11*100</f>
        <v>94.946545168758732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6.25" customHeight="1" x14ac:dyDescent="0.2">
      <c r="A12" s="34" t="s">
        <v>46</v>
      </c>
      <c r="B12" s="34"/>
      <c r="C12" s="10">
        <v>102</v>
      </c>
      <c r="D12" s="9">
        <v>5642009.4500000002</v>
      </c>
      <c r="E12" s="9">
        <v>5163431.42</v>
      </c>
      <c r="F12" s="25">
        <f t="shared" ref="F12:F59" si="0">E12-D12</f>
        <v>-478578.03000000026</v>
      </c>
      <c r="G12" s="14">
        <f t="shared" ref="G12:G59" si="1">E12/D12*100</f>
        <v>91.517596093356417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39" customHeight="1" x14ac:dyDescent="0.2">
      <c r="A13" s="34" t="s">
        <v>45</v>
      </c>
      <c r="B13" s="34"/>
      <c r="C13" s="10">
        <v>103</v>
      </c>
      <c r="D13" s="9">
        <v>9032941.7200000007</v>
      </c>
      <c r="E13" s="9">
        <v>8717366.9700000007</v>
      </c>
      <c r="F13" s="25">
        <f t="shared" si="0"/>
        <v>-315574.75</v>
      </c>
      <c r="G13" s="14">
        <f t="shared" si="1"/>
        <v>96.506401128424415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39" customHeight="1" x14ac:dyDescent="0.2">
      <c r="A14" s="34" t="s">
        <v>44</v>
      </c>
      <c r="B14" s="34"/>
      <c r="C14" s="10">
        <v>104</v>
      </c>
      <c r="D14" s="9">
        <v>73595046.370000005</v>
      </c>
      <c r="E14" s="9">
        <v>69984726.790000007</v>
      </c>
      <c r="F14" s="25">
        <f t="shared" si="0"/>
        <v>-3610319.5799999982</v>
      </c>
      <c r="G14" s="14">
        <f t="shared" si="1"/>
        <v>95.094344309739171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13.5" customHeight="1" x14ac:dyDescent="0.2">
      <c r="A15" s="34" t="s">
        <v>43</v>
      </c>
      <c r="B15" s="34"/>
      <c r="C15" s="10">
        <v>105</v>
      </c>
      <c r="D15" s="9">
        <v>30200</v>
      </c>
      <c r="E15" s="9">
        <v>883</v>
      </c>
      <c r="F15" s="25">
        <f t="shared" si="0"/>
        <v>-29317</v>
      </c>
      <c r="G15" s="14">
        <f t="shared" si="1"/>
        <v>2.923841059602649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27" customHeight="1" x14ac:dyDescent="0.2">
      <c r="A16" s="34" t="s">
        <v>42</v>
      </c>
      <c r="B16" s="34"/>
      <c r="C16" s="10">
        <v>106</v>
      </c>
      <c r="D16" s="9">
        <v>58349323.020000003</v>
      </c>
      <c r="E16" s="9">
        <v>56901899.420000002</v>
      </c>
      <c r="F16" s="25">
        <f t="shared" si="0"/>
        <v>-1447423.6000000015</v>
      </c>
      <c r="G16" s="14">
        <f t="shared" si="1"/>
        <v>97.519382359408212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13.5" customHeight="1" x14ac:dyDescent="0.2">
      <c r="A17" s="34" t="s">
        <v>41</v>
      </c>
      <c r="B17" s="34"/>
      <c r="C17" s="10">
        <v>111</v>
      </c>
      <c r="D17" s="9">
        <v>1000000</v>
      </c>
      <c r="E17" s="9">
        <v>0</v>
      </c>
      <c r="F17" s="25">
        <f t="shared" si="0"/>
        <v>-1000000</v>
      </c>
      <c r="G17" s="14">
        <f t="shared" si="1"/>
        <v>0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3.5" customHeight="1" x14ac:dyDescent="0.2">
      <c r="A18" s="34" t="s">
        <v>40</v>
      </c>
      <c r="B18" s="34"/>
      <c r="C18" s="10">
        <v>113</v>
      </c>
      <c r="D18" s="9">
        <v>90807199.890000001</v>
      </c>
      <c r="E18" s="9">
        <v>85638110.189999998</v>
      </c>
      <c r="F18" s="25">
        <f t="shared" si="0"/>
        <v>-5169089.700000003</v>
      </c>
      <c r="G18" s="14">
        <f t="shared" si="1"/>
        <v>94.307621305070938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4.25" customHeight="1" x14ac:dyDescent="0.2">
      <c r="A19" s="33" t="s">
        <v>39</v>
      </c>
      <c r="B19" s="33"/>
      <c r="C19" s="19">
        <v>300</v>
      </c>
      <c r="D19" s="11">
        <v>22019280.809999999</v>
      </c>
      <c r="E19" s="11">
        <v>20295265.390000001</v>
      </c>
      <c r="F19" s="26">
        <f t="shared" si="0"/>
        <v>-1724015.4199999981</v>
      </c>
      <c r="G19" s="13">
        <f t="shared" si="1"/>
        <v>92.170428113087866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26.25" customHeight="1" x14ac:dyDescent="0.2">
      <c r="A20" s="34" t="s">
        <v>38</v>
      </c>
      <c r="B20" s="34"/>
      <c r="C20" s="10">
        <v>310</v>
      </c>
      <c r="D20" s="9">
        <v>21834580.809999999</v>
      </c>
      <c r="E20" s="9">
        <v>20113065.390000001</v>
      </c>
      <c r="F20" s="25">
        <f t="shared" si="0"/>
        <v>-1721515.4199999981</v>
      </c>
      <c r="G20" s="14">
        <f t="shared" si="1"/>
        <v>92.115647032657648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26.25" customHeight="1" x14ac:dyDescent="0.2">
      <c r="A21" s="34" t="s">
        <v>37</v>
      </c>
      <c r="B21" s="34"/>
      <c r="C21" s="10">
        <v>314</v>
      </c>
      <c r="D21" s="9">
        <v>184700</v>
      </c>
      <c r="E21" s="9">
        <v>182200</v>
      </c>
      <c r="F21" s="25">
        <f t="shared" si="0"/>
        <v>-2500</v>
      </c>
      <c r="G21" s="14">
        <f t="shared" si="1"/>
        <v>98.646453708716848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13.5" customHeight="1" x14ac:dyDescent="0.2">
      <c r="A22" s="33" t="s">
        <v>36</v>
      </c>
      <c r="B22" s="33"/>
      <c r="C22" s="19">
        <v>400</v>
      </c>
      <c r="D22" s="11">
        <v>218377629.22</v>
      </c>
      <c r="E22" s="11">
        <v>155212066.84</v>
      </c>
      <c r="F22" s="26">
        <f t="shared" si="0"/>
        <v>-63165562.379999995</v>
      </c>
      <c r="G22" s="13">
        <f t="shared" si="1"/>
        <v>71.075076414367899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13.5" customHeight="1" x14ac:dyDescent="0.2">
      <c r="A23" s="34" t="s">
        <v>35</v>
      </c>
      <c r="B23" s="34"/>
      <c r="C23" s="10">
        <v>401</v>
      </c>
      <c r="D23" s="9">
        <v>263700</v>
      </c>
      <c r="E23" s="9">
        <v>263698.89</v>
      </c>
      <c r="F23" s="25">
        <f t="shared" si="0"/>
        <v>-1.1099999999860302</v>
      </c>
      <c r="G23" s="14">
        <f t="shared" si="1"/>
        <v>99.999579067121729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13.5" customHeight="1" x14ac:dyDescent="0.2">
      <c r="A24" s="34" t="s">
        <v>34</v>
      </c>
      <c r="B24" s="34"/>
      <c r="C24" s="10">
        <v>407</v>
      </c>
      <c r="D24" s="9">
        <v>1953691.06</v>
      </c>
      <c r="E24" s="9">
        <v>1945175.1</v>
      </c>
      <c r="F24" s="25">
        <f t="shared" si="0"/>
        <v>-8515.9599999999627</v>
      </c>
      <c r="G24" s="14">
        <f t="shared" si="1"/>
        <v>99.564109179063351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13.5" customHeight="1" x14ac:dyDescent="0.2">
      <c r="A25" s="34" t="s">
        <v>33</v>
      </c>
      <c r="B25" s="34"/>
      <c r="C25" s="10">
        <v>408</v>
      </c>
      <c r="D25" s="9">
        <v>8358242.0499999998</v>
      </c>
      <c r="E25" s="9">
        <v>6094333.8700000001</v>
      </c>
      <c r="F25" s="25">
        <f t="shared" si="0"/>
        <v>-2263908.1799999997</v>
      </c>
      <c r="G25" s="14">
        <f t="shared" si="1"/>
        <v>72.9140629517902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13.5" customHeight="1" x14ac:dyDescent="0.2">
      <c r="A26" s="34" t="s">
        <v>32</v>
      </c>
      <c r="B26" s="34"/>
      <c r="C26" s="10">
        <v>409</v>
      </c>
      <c r="D26" s="9">
        <v>207740219.11000001</v>
      </c>
      <c r="E26" s="9">
        <v>146847081.97999999</v>
      </c>
      <c r="F26" s="25">
        <f t="shared" si="0"/>
        <v>-60893137.130000025</v>
      </c>
      <c r="G26" s="14">
        <f t="shared" si="1"/>
        <v>70.687843985686456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13.5" customHeight="1" x14ac:dyDescent="0.2">
      <c r="A27" s="34" t="s">
        <v>31</v>
      </c>
      <c r="B27" s="34"/>
      <c r="C27" s="10">
        <v>412</v>
      </c>
      <c r="D27" s="9">
        <v>61777</v>
      </c>
      <c r="E27" s="9">
        <v>61777</v>
      </c>
      <c r="F27" s="25">
        <f t="shared" si="0"/>
        <v>0</v>
      </c>
      <c r="G27" s="14">
        <f t="shared" si="1"/>
        <v>100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13.5" customHeight="1" x14ac:dyDescent="0.2">
      <c r="A28" s="33" t="s">
        <v>30</v>
      </c>
      <c r="B28" s="33"/>
      <c r="C28" s="19">
        <v>500</v>
      </c>
      <c r="D28" s="11">
        <v>180988921.91</v>
      </c>
      <c r="E28" s="11">
        <v>177452273.22999999</v>
      </c>
      <c r="F28" s="26">
        <f t="shared" si="0"/>
        <v>-3536648.6800000072</v>
      </c>
      <c r="G28" s="13">
        <f t="shared" si="1"/>
        <v>98.045930854398549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13.5" customHeight="1" x14ac:dyDescent="0.2">
      <c r="A29" s="34" t="s">
        <v>29</v>
      </c>
      <c r="B29" s="34"/>
      <c r="C29" s="10">
        <v>501</v>
      </c>
      <c r="D29" s="9">
        <v>4650699.79</v>
      </c>
      <c r="E29" s="9">
        <v>4518432.08</v>
      </c>
      <c r="F29" s="25">
        <f t="shared" si="0"/>
        <v>-132267.70999999996</v>
      </c>
      <c r="G29" s="14">
        <f t="shared" si="1"/>
        <v>97.155961124723561</v>
      </c>
      <c r="H29" s="1"/>
      <c r="I29" s="1"/>
      <c r="J29" s="1"/>
      <c r="K29" s="1"/>
      <c r="L29" s="1"/>
      <c r="M29" s="1"/>
      <c r="N29" s="1"/>
      <c r="O29" s="1"/>
      <c r="P29" s="1"/>
    </row>
    <row r="30" spans="1:16" ht="13.5" customHeight="1" x14ac:dyDescent="0.2">
      <c r="A30" s="34" t="s">
        <v>28</v>
      </c>
      <c r="B30" s="34"/>
      <c r="C30" s="10">
        <v>502</v>
      </c>
      <c r="D30" s="9">
        <v>2650634.66</v>
      </c>
      <c r="E30" s="9">
        <v>2650634.66</v>
      </c>
      <c r="F30" s="25">
        <f t="shared" si="0"/>
        <v>0</v>
      </c>
      <c r="G30" s="14">
        <f t="shared" si="1"/>
        <v>100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13.5" customHeight="1" x14ac:dyDescent="0.2">
      <c r="A31" s="34" t="s">
        <v>27</v>
      </c>
      <c r="B31" s="34"/>
      <c r="C31" s="10">
        <v>503</v>
      </c>
      <c r="D31" s="9">
        <v>121855110.23</v>
      </c>
      <c r="E31" s="9">
        <v>120764980.45999999</v>
      </c>
      <c r="F31" s="25">
        <f t="shared" si="0"/>
        <v>-1090129.7700000107</v>
      </c>
      <c r="G31" s="14">
        <f t="shared" si="1"/>
        <v>99.105388548791751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13.5" customHeight="1" x14ac:dyDescent="0.2">
      <c r="A32" s="34" t="s">
        <v>26</v>
      </c>
      <c r="B32" s="34"/>
      <c r="C32" s="10">
        <v>505</v>
      </c>
      <c r="D32" s="9">
        <v>51832477.229999997</v>
      </c>
      <c r="E32" s="9">
        <v>49518226.030000001</v>
      </c>
      <c r="F32" s="25">
        <f t="shared" si="0"/>
        <v>-2314251.1999999955</v>
      </c>
      <c r="G32" s="14">
        <f t="shared" si="1"/>
        <v>95.535132944291277</v>
      </c>
      <c r="H32" s="1"/>
      <c r="I32" s="1"/>
      <c r="J32" s="1"/>
      <c r="K32" s="1"/>
      <c r="L32" s="1"/>
      <c r="M32" s="1"/>
      <c r="N32" s="1"/>
      <c r="O32" s="1"/>
      <c r="P32" s="1"/>
    </row>
    <row r="33" spans="1:16" ht="13.5" customHeight="1" x14ac:dyDescent="0.2">
      <c r="A33" s="33" t="s">
        <v>25</v>
      </c>
      <c r="B33" s="33"/>
      <c r="C33" s="19">
        <v>600</v>
      </c>
      <c r="D33" s="11">
        <v>4335558.28</v>
      </c>
      <c r="E33" s="11">
        <v>4331573.0599999996</v>
      </c>
      <c r="F33" s="26">
        <f t="shared" si="0"/>
        <v>-3985.2200000006706</v>
      </c>
      <c r="G33" s="13">
        <f t="shared" si="1"/>
        <v>99.908080580570569</v>
      </c>
      <c r="H33" s="1"/>
      <c r="I33" s="1"/>
      <c r="J33" s="1"/>
      <c r="K33" s="1"/>
      <c r="L33" s="1"/>
      <c r="M33" s="1"/>
      <c r="N33" s="1"/>
      <c r="O33" s="1"/>
      <c r="P33" s="1"/>
    </row>
    <row r="34" spans="1:16" ht="13.5" customHeight="1" x14ac:dyDescent="0.2">
      <c r="A34" s="34" t="s">
        <v>24</v>
      </c>
      <c r="B34" s="34"/>
      <c r="C34" s="10">
        <v>605</v>
      </c>
      <c r="D34" s="9">
        <v>4335558.28</v>
      </c>
      <c r="E34" s="9">
        <v>4331573.0599999996</v>
      </c>
      <c r="F34" s="25">
        <f t="shared" si="0"/>
        <v>-3985.2200000006706</v>
      </c>
      <c r="G34" s="14">
        <f t="shared" si="1"/>
        <v>99.908080580570569</v>
      </c>
      <c r="H34" s="1"/>
      <c r="I34" s="1"/>
      <c r="J34" s="1"/>
      <c r="K34" s="1"/>
      <c r="L34" s="1"/>
      <c r="M34" s="1"/>
      <c r="N34" s="1"/>
      <c r="O34" s="1"/>
      <c r="P34" s="1"/>
    </row>
    <row r="35" spans="1:16" ht="13.5" customHeight="1" x14ac:dyDescent="0.2">
      <c r="A35" s="33" t="s">
        <v>23</v>
      </c>
      <c r="B35" s="33"/>
      <c r="C35" s="19">
        <v>700</v>
      </c>
      <c r="D35" s="11">
        <v>2380360074.0999999</v>
      </c>
      <c r="E35" s="11">
        <v>2334742549.0599999</v>
      </c>
      <c r="F35" s="26">
        <f t="shared" si="0"/>
        <v>-45617525.039999962</v>
      </c>
      <c r="G35" s="13">
        <f t="shared" si="1"/>
        <v>98.083587204459064</v>
      </c>
      <c r="H35" s="1"/>
      <c r="I35" s="1"/>
      <c r="J35" s="1"/>
      <c r="K35" s="1"/>
      <c r="L35" s="1"/>
      <c r="M35" s="1"/>
      <c r="N35" s="1"/>
      <c r="O35" s="1"/>
      <c r="P35" s="1"/>
    </row>
    <row r="36" spans="1:16" ht="13.5" customHeight="1" x14ac:dyDescent="0.2">
      <c r="A36" s="34" t="s">
        <v>22</v>
      </c>
      <c r="B36" s="34"/>
      <c r="C36" s="10">
        <v>701</v>
      </c>
      <c r="D36" s="9">
        <v>1011697639.26</v>
      </c>
      <c r="E36" s="9">
        <v>1008662916.59</v>
      </c>
      <c r="F36" s="25">
        <f t="shared" si="0"/>
        <v>-3034722.6699999571</v>
      </c>
      <c r="G36" s="14">
        <f t="shared" si="1"/>
        <v>99.700036596683205</v>
      </c>
      <c r="H36" s="1"/>
      <c r="I36" s="1"/>
      <c r="J36" s="1"/>
      <c r="K36" s="1"/>
      <c r="L36" s="1"/>
      <c r="M36" s="1"/>
      <c r="N36" s="1"/>
      <c r="O36" s="1"/>
      <c r="P36" s="1"/>
    </row>
    <row r="37" spans="1:16" ht="13.5" customHeight="1" x14ac:dyDescent="0.2">
      <c r="A37" s="34" t="s">
        <v>21</v>
      </c>
      <c r="B37" s="34"/>
      <c r="C37" s="10">
        <v>702</v>
      </c>
      <c r="D37" s="9">
        <v>1044734537.72</v>
      </c>
      <c r="E37" s="9">
        <v>1011563052.62</v>
      </c>
      <c r="F37" s="25">
        <f t="shared" si="0"/>
        <v>-33171485.100000024</v>
      </c>
      <c r="G37" s="14">
        <f t="shared" si="1"/>
        <v>96.824888629374456</v>
      </c>
      <c r="H37" s="1"/>
      <c r="I37" s="1"/>
      <c r="J37" s="1"/>
      <c r="K37" s="1"/>
      <c r="L37" s="1"/>
      <c r="M37" s="1"/>
      <c r="N37" s="1"/>
      <c r="O37" s="1"/>
      <c r="P37" s="1"/>
    </row>
    <row r="38" spans="1:16" ht="13.5" customHeight="1" x14ac:dyDescent="0.2">
      <c r="A38" s="34" t="s">
        <v>20</v>
      </c>
      <c r="B38" s="34"/>
      <c r="C38" s="10">
        <v>703</v>
      </c>
      <c r="D38" s="9">
        <v>169726482.22</v>
      </c>
      <c r="E38" s="9">
        <v>165775451.31</v>
      </c>
      <c r="F38" s="25">
        <f t="shared" si="0"/>
        <v>-3951030.9099999964</v>
      </c>
      <c r="G38" s="14">
        <f t="shared" si="1"/>
        <v>97.672118777034072</v>
      </c>
      <c r="H38" s="1"/>
      <c r="I38" s="1"/>
      <c r="J38" s="1"/>
      <c r="K38" s="1"/>
      <c r="L38" s="1"/>
      <c r="M38" s="1"/>
      <c r="N38" s="1"/>
      <c r="O38" s="1"/>
      <c r="P38" s="1"/>
    </row>
    <row r="39" spans="1:16" ht="26.25" customHeight="1" x14ac:dyDescent="0.2">
      <c r="A39" s="34" t="s">
        <v>19</v>
      </c>
      <c r="B39" s="34"/>
      <c r="C39" s="10">
        <v>705</v>
      </c>
      <c r="D39" s="9">
        <v>419370</v>
      </c>
      <c r="E39" s="9">
        <v>419299</v>
      </c>
      <c r="F39" s="25">
        <f t="shared" si="0"/>
        <v>-71</v>
      </c>
      <c r="G39" s="14">
        <f t="shared" si="1"/>
        <v>99.983069842859535</v>
      </c>
      <c r="H39" s="1"/>
      <c r="I39" s="1"/>
      <c r="J39" s="1"/>
      <c r="K39" s="1"/>
      <c r="L39" s="1"/>
      <c r="M39" s="1"/>
      <c r="N39" s="1"/>
      <c r="O39" s="1"/>
      <c r="P39" s="1"/>
    </row>
    <row r="40" spans="1:16" ht="13.5" customHeight="1" x14ac:dyDescent="0.2">
      <c r="A40" s="34" t="s">
        <v>18</v>
      </c>
      <c r="B40" s="34"/>
      <c r="C40" s="10">
        <v>707</v>
      </c>
      <c r="D40" s="9">
        <v>28696876.699999999</v>
      </c>
      <c r="E40" s="9">
        <v>28246188.359999999</v>
      </c>
      <c r="F40" s="25">
        <f t="shared" si="0"/>
        <v>-450688.33999999985</v>
      </c>
      <c r="G40" s="14">
        <f t="shared" si="1"/>
        <v>98.42948643954692</v>
      </c>
      <c r="H40" s="1"/>
      <c r="I40" s="1"/>
      <c r="J40" s="1"/>
      <c r="K40" s="1"/>
      <c r="L40" s="1"/>
      <c r="M40" s="1"/>
      <c r="N40" s="1"/>
      <c r="O40" s="1"/>
      <c r="P40" s="1"/>
    </row>
    <row r="41" spans="1:16" ht="13.5" customHeight="1" x14ac:dyDescent="0.2">
      <c r="A41" s="34" t="s">
        <v>17</v>
      </c>
      <c r="B41" s="34"/>
      <c r="C41" s="10">
        <v>709</v>
      </c>
      <c r="D41" s="9">
        <v>125085168.2</v>
      </c>
      <c r="E41" s="9">
        <v>120075641.18000001</v>
      </c>
      <c r="F41" s="25">
        <f t="shared" si="0"/>
        <v>-5009527.0199999958</v>
      </c>
      <c r="G41" s="14">
        <f t="shared" si="1"/>
        <v>95.995107100155792</v>
      </c>
      <c r="H41" s="1"/>
      <c r="I41" s="1"/>
      <c r="J41" s="1"/>
      <c r="K41" s="1"/>
      <c r="L41" s="1"/>
      <c r="M41" s="1"/>
      <c r="N41" s="1"/>
      <c r="O41" s="1"/>
      <c r="P41" s="1"/>
    </row>
    <row r="42" spans="1:16" ht="13.5" customHeight="1" x14ac:dyDescent="0.2">
      <c r="A42" s="33" t="s">
        <v>16</v>
      </c>
      <c r="B42" s="33"/>
      <c r="C42" s="19">
        <v>800</v>
      </c>
      <c r="D42" s="11">
        <v>245983592.27000001</v>
      </c>
      <c r="E42" s="11">
        <v>239776323.41</v>
      </c>
      <c r="F42" s="26">
        <f t="shared" si="0"/>
        <v>-6207268.8600000143</v>
      </c>
      <c r="G42" s="13">
        <f t="shared" si="1"/>
        <v>97.476551666427127</v>
      </c>
      <c r="H42" s="1"/>
      <c r="I42" s="1"/>
      <c r="J42" s="1"/>
      <c r="K42" s="1"/>
      <c r="L42" s="1"/>
      <c r="M42" s="1"/>
      <c r="N42" s="1"/>
      <c r="O42" s="1"/>
      <c r="P42" s="1"/>
    </row>
    <row r="43" spans="1:16" ht="13.5" customHeight="1" x14ac:dyDescent="0.2">
      <c r="A43" s="34" t="s">
        <v>15</v>
      </c>
      <c r="B43" s="34"/>
      <c r="C43" s="10">
        <v>801</v>
      </c>
      <c r="D43" s="9">
        <v>194036349.12</v>
      </c>
      <c r="E43" s="9">
        <v>190347301.09</v>
      </c>
      <c r="F43" s="25">
        <f t="shared" si="0"/>
        <v>-3689048.0300000012</v>
      </c>
      <c r="G43" s="14">
        <f t="shared" si="1"/>
        <v>98.098785074687967</v>
      </c>
      <c r="H43" s="1"/>
      <c r="I43" s="1"/>
      <c r="J43" s="1"/>
      <c r="K43" s="1"/>
      <c r="L43" s="1"/>
      <c r="M43" s="1"/>
      <c r="N43" s="1"/>
      <c r="O43" s="1"/>
      <c r="P43" s="1"/>
    </row>
    <row r="44" spans="1:16" ht="13.5" customHeight="1" x14ac:dyDescent="0.2">
      <c r="A44" s="34" t="s">
        <v>14</v>
      </c>
      <c r="B44" s="34"/>
      <c r="C44" s="10">
        <v>804</v>
      </c>
      <c r="D44" s="9">
        <v>51947243.149999999</v>
      </c>
      <c r="E44" s="9">
        <v>49429022.32</v>
      </c>
      <c r="F44" s="25">
        <f t="shared" si="0"/>
        <v>-2518220.8299999982</v>
      </c>
      <c r="G44" s="14">
        <f t="shared" si="1"/>
        <v>95.152349427420972</v>
      </c>
      <c r="H44" s="1"/>
      <c r="I44" s="1"/>
      <c r="J44" s="1"/>
      <c r="K44" s="1"/>
      <c r="L44" s="1"/>
      <c r="M44" s="1"/>
      <c r="N44" s="1"/>
      <c r="O44" s="1"/>
      <c r="P44" s="1"/>
    </row>
    <row r="45" spans="1:16" ht="13.5" customHeight="1" x14ac:dyDescent="0.2">
      <c r="A45" s="33" t="s">
        <v>13</v>
      </c>
      <c r="B45" s="33"/>
      <c r="C45" s="19">
        <v>900</v>
      </c>
      <c r="D45" s="11">
        <v>2511015.14</v>
      </c>
      <c r="E45" s="11">
        <v>2511015.14</v>
      </c>
      <c r="F45" s="26">
        <f t="shared" si="0"/>
        <v>0</v>
      </c>
      <c r="G45" s="13">
        <f t="shared" si="1"/>
        <v>100</v>
      </c>
      <c r="H45" s="1"/>
      <c r="I45" s="1"/>
      <c r="J45" s="1"/>
      <c r="K45" s="1"/>
      <c r="L45" s="1"/>
      <c r="M45" s="1"/>
      <c r="N45" s="1"/>
      <c r="O45" s="1"/>
      <c r="P45" s="1"/>
    </row>
    <row r="46" spans="1:16" ht="13.5" customHeight="1" x14ac:dyDescent="0.2">
      <c r="A46" s="34" t="s">
        <v>12</v>
      </c>
      <c r="B46" s="34"/>
      <c r="C46" s="10">
        <v>909</v>
      </c>
      <c r="D46" s="9">
        <v>2511015.14</v>
      </c>
      <c r="E46" s="9">
        <v>2511015.14</v>
      </c>
      <c r="F46" s="25">
        <f t="shared" si="0"/>
        <v>0</v>
      </c>
      <c r="G46" s="14">
        <f t="shared" si="1"/>
        <v>100</v>
      </c>
      <c r="H46" s="1"/>
      <c r="I46" s="1"/>
      <c r="J46" s="1"/>
      <c r="K46" s="1"/>
      <c r="L46" s="1"/>
      <c r="M46" s="1"/>
      <c r="N46" s="1"/>
      <c r="O46" s="1"/>
      <c r="P46" s="1"/>
    </row>
    <row r="47" spans="1:16" ht="13.5" customHeight="1" x14ac:dyDescent="0.2">
      <c r="A47" s="33" t="s">
        <v>11</v>
      </c>
      <c r="B47" s="33"/>
      <c r="C47" s="19">
        <v>1000</v>
      </c>
      <c r="D47" s="11">
        <v>109135748.56999999</v>
      </c>
      <c r="E47" s="11">
        <v>108893818.64</v>
      </c>
      <c r="F47" s="26">
        <f t="shared" si="0"/>
        <v>-241929.92999999225</v>
      </c>
      <c r="G47" s="13">
        <f t="shared" si="1"/>
        <v>99.778322013483219</v>
      </c>
      <c r="H47" s="1"/>
      <c r="I47" s="1"/>
      <c r="J47" s="1"/>
      <c r="K47" s="1"/>
      <c r="L47" s="1"/>
      <c r="M47" s="1"/>
      <c r="N47" s="1"/>
      <c r="O47" s="1"/>
      <c r="P47" s="1"/>
    </row>
    <row r="48" spans="1:16" ht="13.5" customHeight="1" x14ac:dyDescent="0.2">
      <c r="A48" s="34" t="s">
        <v>10</v>
      </c>
      <c r="B48" s="34"/>
      <c r="C48" s="10">
        <v>1001</v>
      </c>
      <c r="D48" s="9">
        <v>13843437</v>
      </c>
      <c r="E48" s="9">
        <v>13843437</v>
      </c>
      <c r="F48" s="25">
        <f t="shared" si="0"/>
        <v>0</v>
      </c>
      <c r="G48" s="14">
        <f t="shared" si="1"/>
        <v>100</v>
      </c>
      <c r="H48" s="1"/>
      <c r="I48" s="1"/>
      <c r="J48" s="1"/>
      <c r="K48" s="1"/>
      <c r="L48" s="1"/>
      <c r="M48" s="1"/>
      <c r="N48" s="1"/>
      <c r="O48" s="1"/>
      <c r="P48" s="1"/>
    </row>
    <row r="49" spans="1:16" ht="13.5" customHeight="1" x14ac:dyDescent="0.2">
      <c r="A49" s="34" t="s">
        <v>9</v>
      </c>
      <c r="B49" s="34"/>
      <c r="C49" s="10">
        <v>1003</v>
      </c>
      <c r="D49" s="9">
        <v>73620258.870000005</v>
      </c>
      <c r="E49" s="9">
        <v>73619656.099999994</v>
      </c>
      <c r="F49" s="25">
        <f t="shared" si="0"/>
        <v>-602.77000001072884</v>
      </c>
      <c r="G49" s="14">
        <f t="shared" si="1"/>
        <v>99.999181244389433</v>
      </c>
      <c r="H49" s="1"/>
      <c r="I49" s="1"/>
      <c r="J49" s="1"/>
      <c r="K49" s="1"/>
      <c r="L49" s="1"/>
      <c r="M49" s="1"/>
      <c r="N49" s="1"/>
      <c r="O49" s="1"/>
      <c r="P49" s="1"/>
    </row>
    <row r="50" spans="1:16" ht="13.5" customHeight="1" x14ac:dyDescent="0.2">
      <c r="A50" s="34" t="s">
        <v>8</v>
      </c>
      <c r="B50" s="34"/>
      <c r="C50" s="10">
        <v>1004</v>
      </c>
      <c r="D50" s="9">
        <v>10401505.5</v>
      </c>
      <c r="E50" s="9">
        <v>10219802.5</v>
      </c>
      <c r="F50" s="25">
        <f t="shared" si="0"/>
        <v>-181703</v>
      </c>
      <c r="G50" s="14">
        <f t="shared" si="1"/>
        <v>98.253108648550921</v>
      </c>
      <c r="H50" s="1"/>
      <c r="I50" s="1"/>
      <c r="J50" s="1"/>
      <c r="K50" s="1"/>
      <c r="L50" s="1"/>
      <c r="M50" s="1"/>
      <c r="N50" s="1"/>
      <c r="O50" s="1"/>
      <c r="P50" s="1"/>
    </row>
    <row r="51" spans="1:16" ht="13.5" customHeight="1" x14ac:dyDescent="0.2">
      <c r="A51" s="34" t="s">
        <v>7</v>
      </c>
      <c r="B51" s="34"/>
      <c r="C51" s="10">
        <v>1006</v>
      </c>
      <c r="D51" s="9">
        <v>11270547.199999999</v>
      </c>
      <c r="E51" s="9">
        <v>11210923.039999999</v>
      </c>
      <c r="F51" s="25">
        <f t="shared" si="0"/>
        <v>-59624.160000000149</v>
      </c>
      <c r="G51" s="14">
        <f t="shared" si="1"/>
        <v>99.470973689724659</v>
      </c>
      <c r="H51" s="1"/>
      <c r="I51" s="1"/>
      <c r="J51" s="1"/>
      <c r="K51" s="1"/>
      <c r="L51" s="1"/>
      <c r="M51" s="1"/>
      <c r="N51" s="1"/>
      <c r="O51" s="1"/>
      <c r="P51" s="1"/>
    </row>
    <row r="52" spans="1:16" ht="13.5" customHeight="1" x14ac:dyDescent="0.2">
      <c r="A52" s="33" t="s">
        <v>6</v>
      </c>
      <c r="B52" s="33"/>
      <c r="C52" s="19">
        <v>1100</v>
      </c>
      <c r="D52" s="11">
        <v>141975590.88</v>
      </c>
      <c r="E52" s="11">
        <v>138744991.62</v>
      </c>
      <c r="F52" s="26">
        <f t="shared" si="0"/>
        <v>-3230599.2599999905</v>
      </c>
      <c r="G52" s="13">
        <f t="shared" si="1"/>
        <v>97.724538957734964</v>
      </c>
      <c r="H52" s="1"/>
      <c r="I52" s="1"/>
      <c r="J52" s="1"/>
      <c r="K52" s="1"/>
      <c r="L52" s="1"/>
      <c r="M52" s="1"/>
      <c r="N52" s="1"/>
      <c r="O52" s="1"/>
      <c r="P52" s="1"/>
    </row>
    <row r="53" spans="1:16" ht="13.5" customHeight="1" x14ac:dyDescent="0.2">
      <c r="A53" s="34" t="s">
        <v>5</v>
      </c>
      <c r="B53" s="34"/>
      <c r="C53" s="10">
        <v>1101</v>
      </c>
      <c r="D53" s="9">
        <v>46091155.149999999</v>
      </c>
      <c r="E53" s="9">
        <v>45095335.740000002</v>
      </c>
      <c r="F53" s="25">
        <f t="shared" si="0"/>
        <v>-995819.40999999642</v>
      </c>
      <c r="G53" s="14">
        <f t="shared" si="1"/>
        <v>97.839456601252067</v>
      </c>
      <c r="H53" s="1"/>
      <c r="I53" s="1"/>
      <c r="J53" s="1"/>
      <c r="K53" s="1"/>
      <c r="L53" s="1"/>
      <c r="M53" s="1"/>
      <c r="N53" s="1"/>
      <c r="O53" s="1"/>
      <c r="P53" s="1"/>
    </row>
    <row r="54" spans="1:16" ht="13.5" customHeight="1" x14ac:dyDescent="0.2">
      <c r="A54" s="34" t="s">
        <v>4</v>
      </c>
      <c r="B54" s="34"/>
      <c r="C54" s="10">
        <v>1102</v>
      </c>
      <c r="D54" s="9">
        <v>83347941.359999999</v>
      </c>
      <c r="E54" s="9">
        <v>81534788.25</v>
      </c>
      <c r="F54" s="25">
        <f t="shared" si="0"/>
        <v>-1813153.1099999994</v>
      </c>
      <c r="G54" s="14">
        <f t="shared" si="1"/>
        <v>97.824597608033841</v>
      </c>
      <c r="H54" s="1"/>
      <c r="I54" s="1"/>
      <c r="J54" s="1"/>
      <c r="K54" s="1"/>
      <c r="L54" s="1"/>
      <c r="M54" s="1"/>
      <c r="N54" s="1"/>
      <c r="O54" s="1"/>
      <c r="P54" s="1"/>
    </row>
    <row r="55" spans="1:16" ht="13.5" customHeight="1" x14ac:dyDescent="0.2">
      <c r="A55" s="34" t="s">
        <v>3</v>
      </c>
      <c r="B55" s="34"/>
      <c r="C55" s="10">
        <v>1105</v>
      </c>
      <c r="D55" s="9">
        <v>12536494.369999999</v>
      </c>
      <c r="E55" s="9">
        <v>12114867.630000001</v>
      </c>
      <c r="F55" s="25">
        <f t="shared" si="0"/>
        <v>-421626.73999999836</v>
      </c>
      <c r="G55" s="14">
        <f t="shared" si="1"/>
        <v>96.636805094341554</v>
      </c>
      <c r="H55" s="1"/>
      <c r="I55" s="1"/>
      <c r="J55" s="1"/>
      <c r="K55" s="1"/>
      <c r="L55" s="1"/>
      <c r="M55" s="1"/>
      <c r="N55" s="1"/>
      <c r="O55" s="1"/>
      <c r="P55" s="1"/>
    </row>
    <row r="56" spans="1:16" ht="13.5" customHeight="1" x14ac:dyDescent="0.2">
      <c r="A56" s="33" t="s">
        <v>2</v>
      </c>
      <c r="B56" s="33"/>
      <c r="C56" s="19">
        <v>1300</v>
      </c>
      <c r="D56" s="11">
        <v>8839125.2799999993</v>
      </c>
      <c r="E56" s="11">
        <v>8839125.2799999993</v>
      </c>
      <c r="F56" s="26">
        <f t="shared" si="0"/>
        <v>0</v>
      </c>
      <c r="G56" s="13">
        <f t="shared" si="1"/>
        <v>100</v>
      </c>
      <c r="H56" s="1"/>
      <c r="I56" s="1"/>
      <c r="J56" s="1"/>
      <c r="K56" s="1"/>
      <c r="L56" s="1"/>
      <c r="M56" s="1"/>
      <c r="N56" s="1"/>
      <c r="O56" s="1"/>
      <c r="P56" s="1"/>
    </row>
    <row r="57" spans="1:16" ht="13.5" customHeight="1" x14ac:dyDescent="0.2">
      <c r="A57" s="34" t="s">
        <v>1</v>
      </c>
      <c r="B57" s="34"/>
      <c r="C57" s="10">
        <v>1301</v>
      </c>
      <c r="D57" s="9">
        <v>8839125.2799999993</v>
      </c>
      <c r="E57" s="9">
        <v>8839125.2799999993</v>
      </c>
      <c r="F57" s="25">
        <f t="shared" si="0"/>
        <v>0</v>
      </c>
      <c r="G57" s="14">
        <f t="shared" si="1"/>
        <v>100</v>
      </c>
      <c r="H57" s="1"/>
      <c r="I57" s="1"/>
      <c r="J57" s="1"/>
      <c r="K57" s="1"/>
      <c r="L57" s="1"/>
      <c r="M57" s="1"/>
      <c r="N57" s="1"/>
      <c r="O57" s="1"/>
      <c r="P57" s="1"/>
    </row>
    <row r="58" spans="1:16" ht="409.6" hidden="1" customHeight="1" x14ac:dyDescent="0.2">
      <c r="A58" s="21" t="s">
        <v>0</v>
      </c>
      <c r="B58" s="21"/>
      <c r="C58" s="22">
        <v>0</v>
      </c>
      <c r="D58" s="22">
        <v>3552983256.9099998</v>
      </c>
      <c r="E58" s="22">
        <v>3417205419.46</v>
      </c>
      <c r="F58" s="25">
        <f t="shared" si="0"/>
        <v>-135777837.44999981</v>
      </c>
      <c r="G58" s="14">
        <f t="shared" si="1"/>
        <v>96.178483611316395</v>
      </c>
      <c r="H58" s="1"/>
      <c r="I58" s="1"/>
      <c r="J58" s="1"/>
      <c r="K58" s="1"/>
      <c r="L58" s="1"/>
      <c r="M58" s="1"/>
      <c r="N58" s="1"/>
      <c r="O58" s="1"/>
      <c r="P58" s="1"/>
    </row>
    <row r="59" spans="1:16" ht="14.25" customHeight="1" x14ac:dyDescent="0.2">
      <c r="A59" s="30" t="s">
        <v>61</v>
      </c>
      <c r="B59" s="31"/>
      <c r="C59" s="32"/>
      <c r="D59" s="12">
        <v>3552983256.9099998</v>
      </c>
      <c r="E59" s="12">
        <v>3417205419.46</v>
      </c>
      <c r="F59" s="26">
        <f t="shared" si="0"/>
        <v>-135777837.44999981</v>
      </c>
      <c r="G59" s="13">
        <f t="shared" si="1"/>
        <v>96.178483611316395</v>
      </c>
      <c r="H59" s="1"/>
      <c r="I59" s="1"/>
      <c r="J59" s="1"/>
      <c r="K59" s="1"/>
      <c r="L59" s="1"/>
      <c r="M59" s="1"/>
      <c r="N59" s="1"/>
      <c r="O59" s="1"/>
      <c r="P59" s="1"/>
    </row>
    <row r="60" spans="1:16" ht="12.75" customHeight="1" x14ac:dyDescent="0.2">
      <c r="A60" s="20"/>
      <c r="B60" s="2"/>
      <c r="C60" s="20"/>
      <c r="D60" s="2"/>
      <c r="E60" s="1"/>
      <c r="F60" s="23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21.75" customHeight="1" x14ac:dyDescent="0.3">
      <c r="A61" s="38" t="s">
        <v>63</v>
      </c>
      <c r="B61" s="38"/>
      <c r="C61" s="27"/>
      <c r="D61" s="27"/>
      <c r="E61" s="39" t="s">
        <v>62</v>
      </c>
      <c r="F61" s="39"/>
      <c r="G61" s="39"/>
      <c r="H61" s="1"/>
      <c r="I61" s="1"/>
      <c r="J61" s="1"/>
      <c r="K61" s="1"/>
      <c r="L61" s="1"/>
      <c r="M61" s="1"/>
      <c r="N61" s="1"/>
      <c r="O61" s="1"/>
      <c r="P61" s="1"/>
    </row>
    <row r="62" spans="1:16" ht="12.75" customHeight="1" x14ac:dyDescent="0.2">
      <c r="A62" s="2"/>
      <c r="B62" s="2"/>
      <c r="C62" s="2"/>
      <c r="D62" s="2"/>
      <c r="E62" s="1"/>
      <c r="F62" s="23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2.75" customHeight="1" x14ac:dyDescent="0.2">
      <c r="A63" s="2"/>
      <c r="B63" s="2"/>
      <c r="C63" s="2"/>
      <c r="D63" s="2"/>
      <c r="E63" s="1"/>
      <c r="F63" s="23"/>
      <c r="G63" s="1"/>
      <c r="H63" s="1"/>
      <c r="I63" s="1"/>
      <c r="J63" s="1"/>
      <c r="K63" s="1"/>
      <c r="L63" s="1"/>
      <c r="M63" s="1"/>
      <c r="N63" s="1"/>
      <c r="O63" s="1"/>
      <c r="P63" s="1"/>
    </row>
  </sheetData>
  <mergeCells count="53">
    <mergeCell ref="A56:B56"/>
    <mergeCell ref="A57:B57"/>
    <mergeCell ref="A51:B51"/>
    <mergeCell ref="A52:B52"/>
    <mergeCell ref="A53:B53"/>
    <mergeCell ref="A54:B54"/>
    <mergeCell ref="A55:B55"/>
    <mergeCell ref="A46:B46"/>
    <mergeCell ref="A47:B47"/>
    <mergeCell ref="A48:B48"/>
    <mergeCell ref="A49:B49"/>
    <mergeCell ref="A50:B50"/>
    <mergeCell ref="A41:B41"/>
    <mergeCell ref="A42:B42"/>
    <mergeCell ref="A43:B43"/>
    <mergeCell ref="A44:B44"/>
    <mergeCell ref="A45:B45"/>
    <mergeCell ref="A36:B36"/>
    <mergeCell ref="A37:B37"/>
    <mergeCell ref="A38:B38"/>
    <mergeCell ref="A39:B39"/>
    <mergeCell ref="A40:B40"/>
    <mergeCell ref="A31:B31"/>
    <mergeCell ref="A32:B32"/>
    <mergeCell ref="A33:B33"/>
    <mergeCell ref="A34:B34"/>
    <mergeCell ref="A35:B35"/>
    <mergeCell ref="A26:B26"/>
    <mergeCell ref="A27:B27"/>
    <mergeCell ref="A28:B28"/>
    <mergeCell ref="A29:B29"/>
    <mergeCell ref="A30:B30"/>
    <mergeCell ref="A9:B9"/>
    <mergeCell ref="A10:B10"/>
    <mergeCell ref="B7:G7"/>
    <mergeCell ref="A16:B16"/>
    <mergeCell ref="A17:B17"/>
    <mergeCell ref="A59:C59"/>
    <mergeCell ref="E61:G61"/>
    <mergeCell ref="A61:B61"/>
    <mergeCell ref="A11:B11"/>
    <mergeCell ref="A12:B12"/>
    <mergeCell ref="A13:B13"/>
    <mergeCell ref="A14:B14"/>
    <mergeCell ref="A15:B15"/>
    <mergeCell ref="A18:B18"/>
    <mergeCell ref="A19:B19"/>
    <mergeCell ref="A20:B20"/>
    <mergeCell ref="A21:B21"/>
    <mergeCell ref="A22:B22"/>
    <mergeCell ref="A23:B23"/>
    <mergeCell ref="A24:B24"/>
    <mergeCell ref="A25:B25"/>
  </mergeCells>
  <pageMargins left="0.59055118110236227" right="0.59055118110236227" top="0.55118110236220474" bottom="0.59055118110236227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Зарубина Ирина Владимировна</cp:lastModifiedBy>
  <cp:lastPrinted>2022-03-24T05:23:07Z</cp:lastPrinted>
  <dcterms:created xsi:type="dcterms:W3CDTF">2022-01-24T01:16:56Z</dcterms:created>
  <dcterms:modified xsi:type="dcterms:W3CDTF">2022-03-24T05:26:09Z</dcterms:modified>
</cp:coreProperties>
</file>