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800" windowHeight="6105"/>
  </bookViews>
  <sheets>
    <sheet name="Бюджет" sheetId="1" r:id="rId1"/>
  </sheets>
  <definedNames>
    <definedName name="_xlnm.Print_Titles" localSheetId="0">Бюджет!$9:$11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12" i="1"/>
</calcChain>
</file>

<file path=xl/sharedStrings.xml><?xml version="1.0" encoding="utf-8"?>
<sst xmlns="http://schemas.openxmlformats.org/spreadsheetml/2006/main" count="63" uniqueCount="63">
  <si>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</si>
  <si>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</si>
  <si>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</si>
  <si>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</si>
  <si>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</si>
  <si>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</si>
  <si>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</si>
  <si>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</si>
  <si>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</si>
  <si>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</si>
  <si>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</si>
  <si>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</si>
  <si>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</si>
  <si>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</si>
  <si>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</si>
  <si>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</si>
  <si>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</si>
  <si>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</si>
  <si>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</si>
  <si>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</si>
  <si>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</si>
  <si>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</si>
  <si>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</si>
  <si>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</si>
  <si>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</si>
  <si>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</si>
  <si>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</si>
  <si>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</si>
  <si>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</si>
  <si>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</si>
  <si>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</si>
  <si>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</si>
  <si>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</si>
  <si>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</si>
  <si>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</si>
  <si>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</si>
  <si>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</si>
  <si>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</si>
  <si>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</si>
  <si>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</si>
  <si>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</si>
  <si>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</si>
  <si>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</si>
  <si>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</si>
  <si>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</si>
  <si>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</si>
  <si>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</si>
  <si>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Исполнение</t>
  </si>
  <si>
    <t>РзПр</t>
  </si>
  <si>
    <t>Наименование</t>
  </si>
  <si>
    <t>рублей</t>
  </si>
  <si>
    <t>города  Усть-Илимска</t>
  </si>
  <si>
    <t xml:space="preserve">решением  Городской Думы </t>
  </si>
  <si>
    <t>Приложение № 2</t>
  </si>
  <si>
    <t>УТВЕРЖДЕН</t>
  </si>
  <si>
    <t xml:space="preserve">Отчет об исполнении бюджетных ассигнований по разделам и подразделам классификации расходов бюджетов за  2024 год </t>
  </si>
  <si>
    <t>План</t>
  </si>
  <si>
    <t>% испол-нения</t>
  </si>
  <si>
    <t xml:space="preserve"> +,- отклоне-ние</t>
  </si>
  <si>
    <t>ИТОГО</t>
  </si>
  <si>
    <t>Председатель Городской Думы</t>
  </si>
  <si>
    <t xml:space="preserve">       А.П. Чихирьков</t>
  </si>
  <si>
    <t>от 00.00.0000г. №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</si>
</sst>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"/>
    <numFmt numFmtId="165" formatCode="#,##0.00_ ;\-#,##0.00\ "/>
    <numFmt numFmtId="166" formatCode="#,##0_ ;\-#,##0\ "/>
    <numFmt numFmtId="167" formatCode="0.0"/>
  </numFmts>
  <fonts count="13" x14ac:knownFonts="1"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5" fillId="0" borderId="0" xfId="1" applyFont="1" applyFill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vertical="top"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/>
      <protection hidden="1"/>
    </xf>
    <xf numFmtId="166" fontId="7" fillId="0" borderId="2" xfId="0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 applyProtection="1">
      <alignment horizontal="center"/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Border="1" applyProtection="1">
      <protection hidden="1"/>
    </xf>
    <xf numFmtId="164" fontId="2" fillId="0" borderId="2" xfId="0" applyNumberFormat="1" applyFont="1" applyFill="1" applyBorder="1" applyAlignment="1" applyProtection="1">
      <alignment wrapText="1"/>
      <protection hidden="1"/>
    </xf>
    <xf numFmtId="164" fontId="1" fillId="0" borderId="2" xfId="0" applyNumberFormat="1" applyFont="1" applyFill="1" applyBorder="1" applyAlignment="1" applyProtection="1">
      <alignment wrapText="1"/>
      <protection hidden="1"/>
    </xf>
    <xf numFmtId="4" fontId="2" fillId="0" borderId="2" xfId="0" applyNumberFormat="1" applyFont="1" applyFill="1" applyBorder="1" applyAlignment="1" applyProtection="1">
      <protection hidden="1"/>
    </xf>
    <xf numFmtId="167" fontId="5" fillId="0" borderId="2" xfId="0" applyNumberFormat="1" applyFont="1" applyBorder="1" applyProtection="1">
      <protection hidden="1"/>
    </xf>
    <xf numFmtId="0" fontId="4" fillId="0" borderId="0" xfId="0" applyFont="1" applyProtection="1">
      <protection hidden="1"/>
    </xf>
    <xf numFmtId="0" fontId="8" fillId="0" borderId="0" xfId="0" applyNumberFormat="1" applyFont="1" applyFill="1" applyAlignment="1" applyProtection="1">
      <protection hidden="1"/>
    </xf>
    <xf numFmtId="0" fontId="4" fillId="0" borderId="0" xfId="0" applyFont="1"/>
    <xf numFmtId="4" fontId="9" fillId="0" borderId="2" xfId="0" applyNumberFormat="1" applyFont="1" applyFill="1" applyBorder="1" applyAlignment="1" applyProtection="1">
      <protection hidden="1"/>
    </xf>
    <xf numFmtId="167" fontId="7" fillId="0" borderId="2" xfId="0" applyNumberFormat="1" applyFont="1" applyBorder="1" applyProtection="1">
      <protection hidden="1"/>
    </xf>
    <xf numFmtId="4" fontId="10" fillId="0" borderId="2" xfId="0" applyNumberFormat="1" applyFont="1" applyFill="1" applyBorder="1" applyAlignment="1" applyProtection="1">
      <protection hidden="1"/>
    </xf>
    <xf numFmtId="4" fontId="1" fillId="0" borderId="2" xfId="0" applyNumberFormat="1" applyFont="1" applyFill="1" applyBorder="1" applyAlignment="1" applyProtection="1">
      <protection hidden="1"/>
    </xf>
    <xf numFmtId="0" fontId="11" fillId="0" borderId="0" xfId="0" applyFont="1" applyFill="1" applyAlignment="1"/>
    <xf numFmtId="0" fontId="4" fillId="0" borderId="0" xfId="0" applyFont="1" applyAlignment="1"/>
    <xf numFmtId="0" fontId="12" fillId="0" borderId="0" xfId="0" applyFont="1" applyFill="1" applyAlignment="1"/>
    <xf numFmtId="164" fontId="1" fillId="0" borderId="2" xfId="0" applyNumberFormat="1" applyFont="1" applyFill="1" applyBorder="1" applyAlignment="1" applyProtection="1">
      <alignment wrapText="1"/>
      <protection hidden="1"/>
    </xf>
    <xf numFmtId="164" fontId="2" fillId="0" borderId="2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0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left"/>
      <protection hidden="1"/>
    </xf>
    <xf numFmtId="0" fontId="7" fillId="0" borderId="3" xfId="0" applyNumberFormat="1" applyFont="1" applyFill="1" applyBorder="1" applyAlignment="1" applyProtection="1">
      <alignment horizontal="left"/>
      <protection hidden="1"/>
    </xf>
    <xf numFmtId="0" fontId="7" fillId="0" borderId="4" xfId="0" applyNumberFormat="1" applyFont="1" applyFill="1" applyBorder="1" applyAlignment="1" applyProtection="1">
      <alignment horizontal="left"/>
      <protection hidden="1"/>
    </xf>
    <xf numFmtId="0" fontId="12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65"/>
  <sheetViews>
    <sheetView showGridLines="0" tabSelected="1" zoomScale="130" zoomScaleNormal="130" workbookViewId="0">
      <selection activeCell="E5" sqref="E5"/>
    </sheetView>
  </sheetViews>
  <sheetFormatPr defaultRowHeight="12.75" x14ac:dyDescent="0.2"/>
  <cols>
    <col min="1" max="1" width="3.7109375" customWidth="1"/>
    <col min="2" max="2" width="56" customWidth="1"/>
    <col min="3" max="3" width="6" customWidth="1"/>
    <col min="4" max="4" width="14.7109375" customWidth="1"/>
    <col min="5" max="5" width="15.28515625" customWidth="1"/>
    <col min="6" max="6" width="13.7109375" style="21" customWidth="1"/>
    <col min="7" max="7" width="8.7109375" customWidth="1"/>
    <col min="8" max="17" width="7.7109375" customWidth="1"/>
    <col min="18" max="243" width="9.140625" customWidth="1"/>
  </cols>
  <sheetData>
    <row r="1" spans="1:16" ht="12.75" customHeight="1" x14ac:dyDescent="0.2">
      <c r="A1" s="2"/>
      <c r="B1" s="2"/>
      <c r="C1" s="2"/>
      <c r="E1" s="4" t="s">
        <v>53</v>
      </c>
      <c r="F1" s="19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2.75" customHeight="1" x14ac:dyDescent="0.2">
      <c r="A2" s="2"/>
      <c r="B2" s="2"/>
      <c r="C2" s="2"/>
      <c r="E2" s="4" t="s">
        <v>54</v>
      </c>
      <c r="F2" s="19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2.75" customHeight="1" x14ac:dyDescent="0.2">
      <c r="A3" s="2"/>
      <c r="B3" s="2"/>
      <c r="C3" s="2"/>
      <c r="E3" s="4" t="s">
        <v>52</v>
      </c>
      <c r="F3" s="19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2.75" customHeight="1" x14ac:dyDescent="0.2">
      <c r="A4" s="2"/>
      <c r="B4" s="2"/>
      <c r="C4" s="2"/>
      <c r="E4" s="4" t="s">
        <v>51</v>
      </c>
      <c r="F4" s="19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2.75" customHeight="1" x14ac:dyDescent="0.2">
      <c r="A5" s="2"/>
      <c r="B5" s="2"/>
      <c r="C5" s="2"/>
      <c r="E5" s="4" t="s">
        <v>62</v>
      </c>
      <c r="F5" s="19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1.45" customHeight="1" x14ac:dyDescent="0.2">
      <c r="A6" s="2"/>
      <c r="B6" s="2"/>
      <c r="C6" s="2"/>
      <c r="D6" s="2"/>
      <c r="E6" s="1"/>
      <c r="F6" s="19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34.15" customHeight="1" x14ac:dyDescent="0.2">
      <c r="A7" s="33" t="s">
        <v>55</v>
      </c>
      <c r="B7" s="33"/>
      <c r="C7" s="33"/>
      <c r="D7" s="33"/>
      <c r="E7" s="33"/>
      <c r="F7" s="33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3.6" customHeight="1" x14ac:dyDescent="0.2">
      <c r="A8" s="5"/>
      <c r="B8" s="5"/>
      <c r="C8" s="5"/>
      <c r="D8" s="5"/>
      <c r="E8" s="5"/>
      <c r="F8" s="5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2" customHeight="1" x14ac:dyDescent="0.2">
      <c r="A9" s="12"/>
      <c r="B9" s="12"/>
      <c r="C9" s="12"/>
      <c r="E9" s="3"/>
      <c r="F9" s="20"/>
      <c r="G9" s="13" t="s">
        <v>50</v>
      </c>
      <c r="H9" s="1"/>
      <c r="I9" s="1"/>
      <c r="J9" s="1"/>
      <c r="K9" s="1"/>
      <c r="L9" s="1"/>
      <c r="M9" s="1"/>
      <c r="N9" s="1"/>
      <c r="O9" s="1"/>
      <c r="P9" s="1"/>
    </row>
    <row r="10" spans="1:16" ht="27.6" customHeight="1" x14ac:dyDescent="0.2">
      <c r="A10" s="31" t="s">
        <v>49</v>
      </c>
      <c r="B10" s="31"/>
      <c r="C10" s="6" t="s">
        <v>48</v>
      </c>
      <c r="D10" s="6" t="s">
        <v>56</v>
      </c>
      <c r="E10" s="6" t="s">
        <v>47</v>
      </c>
      <c r="F10" s="7" t="s">
        <v>58</v>
      </c>
      <c r="G10" s="8" t="s">
        <v>57</v>
      </c>
      <c r="H10" s="1"/>
      <c r="I10" s="1"/>
      <c r="J10" s="1"/>
      <c r="K10" s="1"/>
      <c r="L10" s="1"/>
      <c r="M10" s="1"/>
      <c r="N10" s="1"/>
      <c r="O10" s="1"/>
      <c r="P10" s="1"/>
    </row>
    <row r="11" spans="1:16" ht="12.75" customHeight="1" x14ac:dyDescent="0.2">
      <c r="A11" s="32">
        <v>1</v>
      </c>
      <c r="B11" s="32"/>
      <c r="C11" s="9">
        <v>2</v>
      </c>
      <c r="D11" s="9">
        <v>3</v>
      </c>
      <c r="E11" s="9">
        <v>4</v>
      </c>
      <c r="F11" s="10">
        <v>5</v>
      </c>
      <c r="G11" s="11">
        <v>6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15" customHeight="1" x14ac:dyDescent="0.2">
      <c r="A12" s="30" t="s">
        <v>46</v>
      </c>
      <c r="B12" s="30"/>
      <c r="C12" s="15">
        <v>100</v>
      </c>
      <c r="D12" s="17">
        <v>332764243.91000003</v>
      </c>
      <c r="E12" s="17">
        <v>316636424.81</v>
      </c>
      <c r="F12" s="24">
        <f>E12-D12</f>
        <v>-16127819.100000024</v>
      </c>
      <c r="G12" s="23">
        <f>E12/D12*100</f>
        <v>95.153379789097187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30.75" customHeight="1" x14ac:dyDescent="0.2">
      <c r="A13" s="29" t="s">
        <v>45</v>
      </c>
      <c r="B13" s="29"/>
      <c r="C13" s="16">
        <v>102</v>
      </c>
      <c r="D13" s="25">
        <v>6109121</v>
      </c>
      <c r="E13" s="25">
        <v>5867294.8499999996</v>
      </c>
      <c r="F13" s="22">
        <f t="shared" ref="F13:F59" si="0">E13-D13</f>
        <v>-241826.15000000037</v>
      </c>
      <c r="G13" s="18">
        <f t="shared" ref="G13:G59" si="1">E13/D13*100</f>
        <v>96.041555732813279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42.6" customHeight="1" x14ac:dyDescent="0.2">
      <c r="A14" s="29" t="s">
        <v>44</v>
      </c>
      <c r="B14" s="29"/>
      <c r="C14" s="16">
        <v>103</v>
      </c>
      <c r="D14" s="25">
        <v>11977343.9</v>
      </c>
      <c r="E14" s="25">
        <v>11122623.470000001</v>
      </c>
      <c r="F14" s="22">
        <f t="shared" si="0"/>
        <v>-854720.4299999997</v>
      </c>
      <c r="G14" s="18">
        <f t="shared" si="1"/>
        <v>92.863856651890913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42" customHeight="1" x14ac:dyDescent="0.2">
      <c r="A15" s="29" t="s">
        <v>43</v>
      </c>
      <c r="B15" s="29"/>
      <c r="C15" s="16">
        <v>104</v>
      </c>
      <c r="D15" s="25">
        <v>106842333.34</v>
      </c>
      <c r="E15" s="25">
        <v>101130128.05</v>
      </c>
      <c r="F15" s="22">
        <f t="shared" si="0"/>
        <v>-5712205.2900000066</v>
      </c>
      <c r="G15" s="18">
        <f t="shared" si="1"/>
        <v>94.653612373082225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15" customHeight="1" x14ac:dyDescent="0.2">
      <c r="A16" s="29" t="s">
        <v>42</v>
      </c>
      <c r="B16" s="29"/>
      <c r="C16" s="16">
        <v>105</v>
      </c>
      <c r="D16" s="25">
        <v>1900</v>
      </c>
      <c r="E16" s="25">
        <v>858.2</v>
      </c>
      <c r="F16" s="22">
        <f t="shared" si="0"/>
        <v>-1041.8</v>
      </c>
      <c r="G16" s="18">
        <f t="shared" si="1"/>
        <v>45.168421052631579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29.45" customHeight="1" x14ac:dyDescent="0.2">
      <c r="A17" s="29" t="s">
        <v>41</v>
      </c>
      <c r="B17" s="29"/>
      <c r="C17" s="16">
        <v>106</v>
      </c>
      <c r="D17" s="25">
        <v>78521044.989999995</v>
      </c>
      <c r="E17" s="25">
        <v>75987691.670000002</v>
      </c>
      <c r="F17" s="22">
        <f t="shared" si="0"/>
        <v>-2533353.3199999928</v>
      </c>
      <c r="G17" s="18">
        <f t="shared" si="1"/>
        <v>96.773663264004412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15" customHeight="1" x14ac:dyDescent="0.2">
      <c r="A18" s="29" t="s">
        <v>40</v>
      </c>
      <c r="B18" s="29"/>
      <c r="C18" s="16">
        <v>107</v>
      </c>
      <c r="D18" s="25">
        <v>13825450.779999999</v>
      </c>
      <c r="E18" s="25">
        <v>13825450.779999999</v>
      </c>
      <c r="F18" s="22">
        <f t="shared" si="0"/>
        <v>0</v>
      </c>
      <c r="G18" s="18">
        <f t="shared" si="1"/>
        <v>100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15" customHeight="1" x14ac:dyDescent="0.2">
      <c r="A19" s="29" t="s">
        <v>39</v>
      </c>
      <c r="B19" s="29"/>
      <c r="C19" s="16">
        <v>111</v>
      </c>
      <c r="D19" s="25">
        <v>400000</v>
      </c>
      <c r="E19" s="25">
        <v>0</v>
      </c>
      <c r="F19" s="22">
        <f t="shared" si="0"/>
        <v>-400000</v>
      </c>
      <c r="G19" s="18">
        <f t="shared" si="1"/>
        <v>0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15" customHeight="1" x14ac:dyDescent="0.2">
      <c r="A20" s="29" t="s">
        <v>38</v>
      </c>
      <c r="B20" s="29"/>
      <c r="C20" s="16">
        <v>113</v>
      </c>
      <c r="D20" s="25">
        <v>115087049.90000001</v>
      </c>
      <c r="E20" s="25">
        <v>108702377.79000001</v>
      </c>
      <c r="F20" s="22">
        <f t="shared" si="0"/>
        <v>-6384672.1099999994</v>
      </c>
      <c r="G20" s="18">
        <f t="shared" si="1"/>
        <v>94.452310563571061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15" customHeight="1" x14ac:dyDescent="0.2">
      <c r="A21" s="30" t="s">
        <v>37</v>
      </c>
      <c r="B21" s="30"/>
      <c r="C21" s="15">
        <v>300</v>
      </c>
      <c r="D21" s="17">
        <v>34740925.549999997</v>
      </c>
      <c r="E21" s="17">
        <v>32850580.27</v>
      </c>
      <c r="F21" s="24">
        <f t="shared" si="0"/>
        <v>-1890345.2799999975</v>
      </c>
      <c r="G21" s="23">
        <f t="shared" si="1"/>
        <v>94.558736561927901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28.9" customHeight="1" x14ac:dyDescent="0.2">
      <c r="A22" s="29" t="s">
        <v>36</v>
      </c>
      <c r="B22" s="29"/>
      <c r="C22" s="16">
        <v>310</v>
      </c>
      <c r="D22" s="25">
        <v>34596885.32</v>
      </c>
      <c r="E22" s="25">
        <v>32787565.5</v>
      </c>
      <c r="F22" s="22">
        <f t="shared" si="0"/>
        <v>-1809319.8200000003</v>
      </c>
      <c r="G22" s="18">
        <f t="shared" si="1"/>
        <v>94.770281187844219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ht="28.9" customHeight="1" x14ac:dyDescent="0.2">
      <c r="A23" s="29" t="s">
        <v>35</v>
      </c>
      <c r="B23" s="29"/>
      <c r="C23" s="16">
        <v>314</v>
      </c>
      <c r="D23" s="25">
        <v>144040.23000000001</v>
      </c>
      <c r="E23" s="25">
        <v>63014.77</v>
      </c>
      <c r="F23" s="22">
        <f t="shared" si="0"/>
        <v>-81025.460000000021</v>
      </c>
      <c r="G23" s="18">
        <f t="shared" si="1"/>
        <v>43.74803483721179</v>
      </c>
      <c r="H23" s="1"/>
      <c r="I23" s="1"/>
      <c r="J23" s="1"/>
      <c r="K23" s="1"/>
      <c r="L23" s="1"/>
      <c r="M23" s="1"/>
      <c r="N23" s="1"/>
      <c r="O23" s="1"/>
      <c r="P23" s="1"/>
    </row>
    <row r="24" spans="1:16" ht="15.6" customHeight="1" x14ac:dyDescent="0.2">
      <c r="A24" s="30" t="s">
        <v>34</v>
      </c>
      <c r="B24" s="30"/>
      <c r="C24" s="15">
        <v>400</v>
      </c>
      <c r="D24" s="17">
        <v>566576593.08000004</v>
      </c>
      <c r="E24" s="17">
        <v>304451596.69999999</v>
      </c>
      <c r="F24" s="24">
        <f t="shared" si="0"/>
        <v>-262124996.38000005</v>
      </c>
      <c r="G24" s="23">
        <f t="shared" si="1"/>
        <v>53.735293765835422</v>
      </c>
      <c r="H24" s="1"/>
      <c r="I24" s="1"/>
      <c r="J24" s="1"/>
      <c r="K24" s="1"/>
      <c r="L24" s="1"/>
      <c r="M24" s="1"/>
      <c r="N24" s="1"/>
      <c r="O24" s="1"/>
      <c r="P24" s="1"/>
    </row>
    <row r="25" spans="1:16" ht="15.6" customHeight="1" x14ac:dyDescent="0.2">
      <c r="A25" s="29" t="s">
        <v>33</v>
      </c>
      <c r="B25" s="29"/>
      <c r="C25" s="16">
        <v>401</v>
      </c>
      <c r="D25" s="25">
        <v>245000</v>
      </c>
      <c r="E25" s="25">
        <v>244999.56</v>
      </c>
      <c r="F25" s="22">
        <f t="shared" si="0"/>
        <v>-0.44000000000232831</v>
      </c>
      <c r="G25" s="18">
        <f t="shared" si="1"/>
        <v>99.999820408163259</v>
      </c>
      <c r="H25" s="1"/>
      <c r="I25" s="1"/>
      <c r="J25" s="1"/>
      <c r="K25" s="1"/>
      <c r="L25" s="1"/>
      <c r="M25" s="1"/>
      <c r="N25" s="1"/>
      <c r="O25" s="1"/>
      <c r="P25" s="1"/>
    </row>
    <row r="26" spans="1:16" ht="15.6" customHeight="1" x14ac:dyDescent="0.2">
      <c r="A26" s="29" t="s">
        <v>32</v>
      </c>
      <c r="B26" s="29"/>
      <c r="C26" s="16">
        <v>407</v>
      </c>
      <c r="D26" s="25">
        <v>2898415.96</v>
      </c>
      <c r="E26" s="25">
        <v>2395764.4</v>
      </c>
      <c r="F26" s="22">
        <f t="shared" si="0"/>
        <v>-502651.56000000006</v>
      </c>
      <c r="G26" s="18">
        <f t="shared" si="1"/>
        <v>82.657714871263678</v>
      </c>
      <c r="H26" s="1"/>
      <c r="I26" s="1"/>
      <c r="J26" s="1"/>
      <c r="K26" s="1"/>
      <c r="L26" s="1"/>
      <c r="M26" s="1"/>
      <c r="N26" s="1"/>
      <c r="O26" s="1"/>
      <c r="P26" s="1"/>
    </row>
    <row r="27" spans="1:16" ht="15.6" customHeight="1" x14ac:dyDescent="0.2">
      <c r="A27" s="29" t="s">
        <v>31</v>
      </c>
      <c r="B27" s="29"/>
      <c r="C27" s="16">
        <v>408</v>
      </c>
      <c r="D27" s="25">
        <v>23446217.98</v>
      </c>
      <c r="E27" s="25">
        <v>21935474.129999999</v>
      </c>
      <c r="F27" s="22">
        <f t="shared" si="0"/>
        <v>-1510743.8500000015</v>
      </c>
      <c r="G27" s="18">
        <f t="shared" si="1"/>
        <v>93.556556322692686</v>
      </c>
      <c r="H27" s="1"/>
      <c r="I27" s="1"/>
      <c r="J27" s="1"/>
      <c r="K27" s="1"/>
      <c r="L27" s="1"/>
      <c r="M27" s="1"/>
      <c r="N27" s="1"/>
      <c r="O27" s="1"/>
      <c r="P27" s="1"/>
    </row>
    <row r="28" spans="1:16" ht="15.6" customHeight="1" x14ac:dyDescent="0.2">
      <c r="A28" s="29" t="s">
        <v>30</v>
      </c>
      <c r="B28" s="29"/>
      <c r="C28" s="16">
        <v>409</v>
      </c>
      <c r="D28" s="25">
        <v>539823157.13999999</v>
      </c>
      <c r="E28" s="25">
        <v>279711556.61000001</v>
      </c>
      <c r="F28" s="22">
        <f t="shared" si="0"/>
        <v>-260111600.52999997</v>
      </c>
      <c r="G28" s="18">
        <f t="shared" si="1"/>
        <v>51.815405269370174</v>
      </c>
      <c r="H28" s="1"/>
      <c r="I28" s="1"/>
      <c r="J28" s="1"/>
      <c r="K28" s="1"/>
      <c r="L28" s="1"/>
      <c r="M28" s="1"/>
      <c r="N28" s="1"/>
      <c r="O28" s="1"/>
      <c r="P28" s="1"/>
    </row>
    <row r="29" spans="1:16" ht="15.6" customHeight="1" x14ac:dyDescent="0.2">
      <c r="A29" s="29" t="s">
        <v>29</v>
      </c>
      <c r="B29" s="29"/>
      <c r="C29" s="16">
        <v>412</v>
      </c>
      <c r="D29" s="25">
        <v>163802</v>
      </c>
      <c r="E29" s="25">
        <v>163802</v>
      </c>
      <c r="F29" s="22">
        <f t="shared" si="0"/>
        <v>0</v>
      </c>
      <c r="G29" s="18">
        <f t="shared" si="1"/>
        <v>100</v>
      </c>
      <c r="H29" s="1"/>
      <c r="I29" s="1"/>
      <c r="J29" s="1"/>
      <c r="K29" s="1"/>
      <c r="L29" s="1"/>
      <c r="M29" s="1"/>
      <c r="N29" s="1"/>
      <c r="O29" s="1"/>
      <c r="P29" s="1"/>
    </row>
    <row r="30" spans="1:16" ht="15.6" customHeight="1" x14ac:dyDescent="0.2">
      <c r="A30" s="30" t="s">
        <v>28</v>
      </c>
      <c r="B30" s="30"/>
      <c r="C30" s="15">
        <v>500</v>
      </c>
      <c r="D30" s="17">
        <v>284117925.23000002</v>
      </c>
      <c r="E30" s="17">
        <v>237832895.53</v>
      </c>
      <c r="F30" s="24">
        <f t="shared" si="0"/>
        <v>-46285029.700000018</v>
      </c>
      <c r="G30" s="23">
        <f t="shared" si="1"/>
        <v>83.709218746923057</v>
      </c>
      <c r="H30" s="1"/>
      <c r="I30" s="1"/>
      <c r="J30" s="1"/>
      <c r="K30" s="1"/>
      <c r="L30" s="1"/>
      <c r="M30" s="1"/>
      <c r="N30" s="1"/>
      <c r="O30" s="1"/>
      <c r="P30" s="1"/>
    </row>
    <row r="31" spans="1:16" ht="15.6" customHeight="1" x14ac:dyDescent="0.2">
      <c r="A31" s="29" t="s">
        <v>27</v>
      </c>
      <c r="B31" s="29"/>
      <c r="C31" s="16">
        <v>501</v>
      </c>
      <c r="D31" s="25">
        <v>14052748.890000001</v>
      </c>
      <c r="E31" s="25">
        <v>11229941.380000001</v>
      </c>
      <c r="F31" s="22">
        <f t="shared" si="0"/>
        <v>-2822807.51</v>
      </c>
      <c r="G31" s="18">
        <f t="shared" si="1"/>
        <v>79.912773421798477</v>
      </c>
      <c r="H31" s="1"/>
      <c r="I31" s="1"/>
      <c r="J31" s="1"/>
      <c r="K31" s="1"/>
      <c r="L31" s="1"/>
      <c r="M31" s="1"/>
      <c r="N31" s="1"/>
      <c r="O31" s="1"/>
      <c r="P31" s="1"/>
    </row>
    <row r="32" spans="1:16" ht="15.6" customHeight="1" x14ac:dyDescent="0.2">
      <c r="A32" s="29" t="s">
        <v>26</v>
      </c>
      <c r="B32" s="29"/>
      <c r="C32" s="16">
        <v>502</v>
      </c>
      <c r="D32" s="25">
        <v>10637356.210000001</v>
      </c>
      <c r="E32" s="25">
        <v>10396473.810000001</v>
      </c>
      <c r="F32" s="22">
        <f t="shared" si="0"/>
        <v>-240882.40000000037</v>
      </c>
      <c r="G32" s="18">
        <f t="shared" si="1"/>
        <v>97.7355049953714</v>
      </c>
      <c r="H32" s="1"/>
      <c r="I32" s="1"/>
      <c r="J32" s="1"/>
      <c r="K32" s="1"/>
      <c r="L32" s="1"/>
      <c r="M32" s="1"/>
      <c r="N32" s="1"/>
      <c r="O32" s="1"/>
      <c r="P32" s="1"/>
    </row>
    <row r="33" spans="1:16" ht="15.6" customHeight="1" x14ac:dyDescent="0.2">
      <c r="A33" s="29" t="s">
        <v>25</v>
      </c>
      <c r="B33" s="29"/>
      <c r="C33" s="16">
        <v>503</v>
      </c>
      <c r="D33" s="25">
        <v>178435239.99000001</v>
      </c>
      <c r="E33" s="25">
        <v>141106200.52000001</v>
      </c>
      <c r="F33" s="22">
        <f t="shared" si="0"/>
        <v>-37329039.469999999</v>
      </c>
      <c r="G33" s="18">
        <f t="shared" si="1"/>
        <v>79.079782966586635</v>
      </c>
      <c r="H33" s="1"/>
      <c r="I33" s="1"/>
      <c r="J33" s="1"/>
      <c r="K33" s="1"/>
      <c r="L33" s="1"/>
      <c r="M33" s="1"/>
      <c r="N33" s="1"/>
      <c r="O33" s="1"/>
      <c r="P33" s="1"/>
    </row>
    <row r="34" spans="1:16" ht="15.6" customHeight="1" x14ac:dyDescent="0.2">
      <c r="A34" s="29" t="s">
        <v>24</v>
      </c>
      <c r="B34" s="29"/>
      <c r="C34" s="16">
        <v>505</v>
      </c>
      <c r="D34" s="25">
        <v>80992580.140000001</v>
      </c>
      <c r="E34" s="25">
        <v>75100279.819999993</v>
      </c>
      <c r="F34" s="22">
        <f t="shared" si="0"/>
        <v>-5892300.3200000077</v>
      </c>
      <c r="G34" s="18">
        <f t="shared" si="1"/>
        <v>92.724888736949922</v>
      </c>
      <c r="H34" s="1"/>
      <c r="I34" s="1"/>
      <c r="J34" s="1"/>
      <c r="K34" s="1"/>
      <c r="L34" s="1"/>
      <c r="M34" s="1"/>
      <c r="N34" s="1"/>
      <c r="O34" s="1"/>
      <c r="P34" s="1"/>
    </row>
    <row r="35" spans="1:16" ht="15.6" customHeight="1" x14ac:dyDescent="0.2">
      <c r="A35" s="30" t="s">
        <v>23</v>
      </c>
      <c r="B35" s="30"/>
      <c r="C35" s="15">
        <v>600</v>
      </c>
      <c r="D35" s="17">
        <v>31198500.77</v>
      </c>
      <c r="E35" s="17">
        <v>19361395</v>
      </c>
      <c r="F35" s="24">
        <f t="shared" si="0"/>
        <v>-11837105.77</v>
      </c>
      <c r="G35" s="23">
        <f t="shared" si="1"/>
        <v>62.058735266592116</v>
      </c>
      <c r="H35" s="1"/>
      <c r="I35" s="1"/>
      <c r="J35" s="1"/>
      <c r="K35" s="1"/>
      <c r="L35" s="1"/>
      <c r="M35" s="1"/>
      <c r="N35" s="1"/>
      <c r="O35" s="1"/>
      <c r="P35" s="1"/>
    </row>
    <row r="36" spans="1:16" ht="15.6" customHeight="1" x14ac:dyDescent="0.2">
      <c r="A36" s="29" t="s">
        <v>22</v>
      </c>
      <c r="B36" s="29"/>
      <c r="C36" s="16">
        <v>605</v>
      </c>
      <c r="D36" s="25">
        <v>31198500.77</v>
      </c>
      <c r="E36" s="25">
        <v>19361395</v>
      </c>
      <c r="F36" s="22">
        <f t="shared" si="0"/>
        <v>-11837105.77</v>
      </c>
      <c r="G36" s="18">
        <f t="shared" si="1"/>
        <v>62.058735266592116</v>
      </c>
      <c r="H36" s="1"/>
      <c r="I36" s="1"/>
      <c r="J36" s="1"/>
      <c r="K36" s="1"/>
      <c r="L36" s="1"/>
      <c r="M36" s="1"/>
      <c r="N36" s="1"/>
      <c r="O36" s="1"/>
      <c r="P36" s="1"/>
    </row>
    <row r="37" spans="1:16" ht="15.6" customHeight="1" x14ac:dyDescent="0.2">
      <c r="A37" s="30" t="s">
        <v>21</v>
      </c>
      <c r="B37" s="30"/>
      <c r="C37" s="15">
        <v>700</v>
      </c>
      <c r="D37" s="17">
        <v>3208169157.9099998</v>
      </c>
      <c r="E37" s="17">
        <v>3163473629.0300002</v>
      </c>
      <c r="F37" s="24">
        <f t="shared" si="0"/>
        <v>-44695528.879999638</v>
      </c>
      <c r="G37" s="23">
        <f t="shared" si="1"/>
        <v>98.606821315210297</v>
      </c>
      <c r="H37" s="1"/>
      <c r="I37" s="1"/>
      <c r="J37" s="1"/>
      <c r="K37" s="1"/>
      <c r="L37" s="1"/>
      <c r="M37" s="1"/>
      <c r="N37" s="1"/>
      <c r="O37" s="1"/>
      <c r="P37" s="1"/>
    </row>
    <row r="38" spans="1:16" ht="15.6" customHeight="1" x14ac:dyDescent="0.2">
      <c r="A38" s="29" t="s">
        <v>20</v>
      </c>
      <c r="B38" s="29"/>
      <c r="C38" s="16">
        <v>701</v>
      </c>
      <c r="D38" s="25">
        <v>1291977064.3900001</v>
      </c>
      <c r="E38" s="25">
        <v>1278341279.79</v>
      </c>
      <c r="F38" s="22">
        <f t="shared" si="0"/>
        <v>-13635784.600000143</v>
      </c>
      <c r="G38" s="18">
        <f t="shared" si="1"/>
        <v>98.944579979332829</v>
      </c>
      <c r="H38" s="1"/>
      <c r="I38" s="1"/>
      <c r="J38" s="1"/>
      <c r="K38" s="1"/>
      <c r="L38" s="1"/>
      <c r="M38" s="1"/>
      <c r="N38" s="1"/>
      <c r="O38" s="1"/>
      <c r="P38" s="1"/>
    </row>
    <row r="39" spans="1:16" ht="15.6" customHeight="1" x14ac:dyDescent="0.2">
      <c r="A39" s="29" t="s">
        <v>19</v>
      </c>
      <c r="B39" s="29"/>
      <c r="C39" s="16">
        <v>702</v>
      </c>
      <c r="D39" s="25">
        <v>1459109919.79</v>
      </c>
      <c r="E39" s="25">
        <v>1437293988.4300001</v>
      </c>
      <c r="F39" s="22">
        <f t="shared" si="0"/>
        <v>-21815931.359999895</v>
      </c>
      <c r="G39" s="18">
        <f t="shared" si="1"/>
        <v>98.504846614767743</v>
      </c>
      <c r="H39" s="1"/>
      <c r="I39" s="1"/>
      <c r="J39" s="1"/>
      <c r="K39" s="1"/>
      <c r="L39" s="1"/>
      <c r="M39" s="1"/>
      <c r="N39" s="1"/>
      <c r="O39" s="1"/>
      <c r="P39" s="1"/>
    </row>
    <row r="40" spans="1:16" ht="15.6" customHeight="1" x14ac:dyDescent="0.2">
      <c r="A40" s="29" t="s">
        <v>18</v>
      </c>
      <c r="B40" s="29"/>
      <c r="C40" s="16">
        <v>703</v>
      </c>
      <c r="D40" s="25">
        <v>222693086.05000001</v>
      </c>
      <c r="E40" s="25">
        <v>221725652.47</v>
      </c>
      <c r="F40" s="22">
        <f t="shared" si="0"/>
        <v>-967433.58000001311</v>
      </c>
      <c r="G40" s="18">
        <f t="shared" si="1"/>
        <v>99.565575385765328</v>
      </c>
      <c r="H40" s="1"/>
      <c r="I40" s="1"/>
      <c r="J40" s="1"/>
      <c r="K40" s="1"/>
      <c r="L40" s="1"/>
      <c r="M40" s="1"/>
      <c r="N40" s="1"/>
      <c r="O40" s="1"/>
      <c r="P40" s="1"/>
    </row>
    <row r="41" spans="1:16" ht="28.15" customHeight="1" x14ac:dyDescent="0.2">
      <c r="A41" s="29" t="s">
        <v>17</v>
      </c>
      <c r="B41" s="29"/>
      <c r="C41" s="16">
        <v>705</v>
      </c>
      <c r="D41" s="25">
        <v>160048</v>
      </c>
      <c r="E41" s="25">
        <v>92586</v>
      </c>
      <c r="F41" s="22">
        <f t="shared" si="0"/>
        <v>-67462</v>
      </c>
      <c r="G41" s="18">
        <f t="shared" si="1"/>
        <v>57.848895331400584</v>
      </c>
      <c r="H41" s="1"/>
      <c r="I41" s="1"/>
      <c r="J41" s="1"/>
      <c r="K41" s="1"/>
      <c r="L41" s="1"/>
      <c r="M41" s="1"/>
      <c r="N41" s="1"/>
      <c r="O41" s="1"/>
      <c r="P41" s="1"/>
    </row>
    <row r="42" spans="1:16" ht="15.6" customHeight="1" x14ac:dyDescent="0.2">
      <c r="A42" s="29" t="s">
        <v>16</v>
      </c>
      <c r="B42" s="29"/>
      <c r="C42" s="16">
        <v>707</v>
      </c>
      <c r="D42" s="25">
        <v>27720625.609999999</v>
      </c>
      <c r="E42" s="25">
        <v>27405706.579999998</v>
      </c>
      <c r="F42" s="22">
        <f t="shared" si="0"/>
        <v>-314919.03000000119</v>
      </c>
      <c r="G42" s="18">
        <f t="shared" si="1"/>
        <v>98.863954102513489</v>
      </c>
      <c r="H42" s="1"/>
      <c r="I42" s="1"/>
      <c r="J42" s="1"/>
      <c r="K42" s="1"/>
      <c r="L42" s="1"/>
      <c r="M42" s="1"/>
      <c r="N42" s="1"/>
      <c r="O42" s="1"/>
      <c r="P42" s="1"/>
    </row>
    <row r="43" spans="1:16" ht="15.6" customHeight="1" x14ac:dyDescent="0.2">
      <c r="A43" s="29" t="s">
        <v>15</v>
      </c>
      <c r="B43" s="29"/>
      <c r="C43" s="16">
        <v>709</v>
      </c>
      <c r="D43" s="25">
        <v>206508414.06999999</v>
      </c>
      <c r="E43" s="25">
        <v>198614415.75999999</v>
      </c>
      <c r="F43" s="22">
        <f t="shared" si="0"/>
        <v>-7893998.3100000024</v>
      </c>
      <c r="G43" s="18">
        <f t="shared" si="1"/>
        <v>96.177396284044775</v>
      </c>
      <c r="H43" s="1"/>
      <c r="I43" s="1"/>
      <c r="J43" s="1"/>
      <c r="K43" s="1"/>
      <c r="L43" s="1"/>
      <c r="M43" s="1"/>
      <c r="N43" s="1"/>
      <c r="O43" s="1"/>
      <c r="P43" s="1"/>
    </row>
    <row r="44" spans="1:16" ht="15.6" customHeight="1" x14ac:dyDescent="0.2">
      <c r="A44" s="30" t="s">
        <v>14</v>
      </c>
      <c r="B44" s="30"/>
      <c r="C44" s="15">
        <v>800</v>
      </c>
      <c r="D44" s="17">
        <v>517065079.14999998</v>
      </c>
      <c r="E44" s="17">
        <v>505503762.63999999</v>
      </c>
      <c r="F44" s="24">
        <f t="shared" si="0"/>
        <v>-11561316.50999999</v>
      </c>
      <c r="G44" s="23">
        <f t="shared" si="1"/>
        <v>97.76405002461091</v>
      </c>
      <c r="H44" s="1"/>
      <c r="I44" s="1"/>
      <c r="J44" s="1"/>
      <c r="K44" s="1"/>
      <c r="L44" s="1"/>
      <c r="M44" s="1"/>
      <c r="N44" s="1"/>
      <c r="O44" s="1"/>
      <c r="P44" s="1"/>
    </row>
    <row r="45" spans="1:16" ht="15.6" customHeight="1" x14ac:dyDescent="0.2">
      <c r="A45" s="29" t="s">
        <v>13</v>
      </c>
      <c r="B45" s="29"/>
      <c r="C45" s="16">
        <v>801</v>
      </c>
      <c r="D45" s="25">
        <v>439975602.22000003</v>
      </c>
      <c r="E45" s="25">
        <v>429149108.47000003</v>
      </c>
      <c r="F45" s="22">
        <f t="shared" si="0"/>
        <v>-10826493.75</v>
      </c>
      <c r="G45" s="18">
        <f t="shared" si="1"/>
        <v>97.53929679387393</v>
      </c>
      <c r="H45" s="1"/>
      <c r="I45" s="1"/>
      <c r="J45" s="1"/>
      <c r="K45" s="1"/>
      <c r="L45" s="1"/>
      <c r="M45" s="1"/>
      <c r="N45" s="1"/>
      <c r="O45" s="1"/>
      <c r="P45" s="1"/>
    </row>
    <row r="46" spans="1:16" ht="15.6" customHeight="1" x14ac:dyDescent="0.2">
      <c r="A46" s="29" t="s">
        <v>12</v>
      </c>
      <c r="B46" s="29"/>
      <c r="C46" s="16">
        <v>804</v>
      </c>
      <c r="D46" s="25">
        <v>77089476.930000007</v>
      </c>
      <c r="E46" s="25">
        <v>76354654.170000002</v>
      </c>
      <c r="F46" s="22">
        <f t="shared" si="0"/>
        <v>-734822.76000000536</v>
      </c>
      <c r="G46" s="18">
        <f t="shared" si="1"/>
        <v>99.046792390786038</v>
      </c>
      <c r="H46" s="1"/>
      <c r="I46" s="1"/>
      <c r="J46" s="1"/>
      <c r="K46" s="1"/>
      <c r="L46" s="1"/>
      <c r="M46" s="1"/>
      <c r="N46" s="1"/>
      <c r="O46" s="1"/>
      <c r="P46" s="1"/>
    </row>
    <row r="47" spans="1:16" ht="15.6" customHeight="1" x14ac:dyDescent="0.2">
      <c r="A47" s="30" t="s">
        <v>11</v>
      </c>
      <c r="B47" s="30"/>
      <c r="C47" s="15">
        <v>900</v>
      </c>
      <c r="D47" s="17">
        <v>3660741.91</v>
      </c>
      <c r="E47" s="17">
        <v>2372741.91</v>
      </c>
      <c r="F47" s="24">
        <f t="shared" si="0"/>
        <v>-1288000</v>
      </c>
      <c r="G47" s="23">
        <f t="shared" si="1"/>
        <v>64.815875260651751</v>
      </c>
      <c r="H47" s="1"/>
      <c r="I47" s="1"/>
      <c r="J47" s="1"/>
      <c r="K47" s="1"/>
      <c r="L47" s="1"/>
      <c r="M47" s="1"/>
      <c r="N47" s="1"/>
      <c r="O47" s="1"/>
      <c r="P47" s="1"/>
    </row>
    <row r="48" spans="1:16" ht="15.6" customHeight="1" x14ac:dyDescent="0.2">
      <c r="A48" s="29" t="s">
        <v>10</v>
      </c>
      <c r="B48" s="29"/>
      <c r="C48" s="16">
        <v>909</v>
      </c>
      <c r="D48" s="25">
        <v>3660741.91</v>
      </c>
      <c r="E48" s="25">
        <v>2372741.91</v>
      </c>
      <c r="F48" s="22">
        <f t="shared" si="0"/>
        <v>-1288000</v>
      </c>
      <c r="G48" s="18">
        <f t="shared" si="1"/>
        <v>64.815875260651751</v>
      </c>
      <c r="H48" s="1"/>
      <c r="I48" s="1"/>
      <c r="J48" s="1"/>
      <c r="K48" s="1"/>
      <c r="L48" s="1"/>
      <c r="M48" s="1"/>
      <c r="N48" s="1"/>
      <c r="O48" s="1"/>
      <c r="P48" s="1"/>
    </row>
    <row r="49" spans="1:16" ht="15.6" customHeight="1" x14ac:dyDescent="0.2">
      <c r="A49" s="30" t="s">
        <v>9</v>
      </c>
      <c r="B49" s="30"/>
      <c r="C49" s="15">
        <v>1000</v>
      </c>
      <c r="D49" s="17">
        <v>63159571.969999999</v>
      </c>
      <c r="E49" s="17">
        <v>61814718.43</v>
      </c>
      <c r="F49" s="24">
        <f t="shared" si="0"/>
        <v>-1344853.5399999991</v>
      </c>
      <c r="G49" s="23">
        <f t="shared" si="1"/>
        <v>97.870705107629945</v>
      </c>
      <c r="H49" s="1"/>
      <c r="I49" s="1"/>
      <c r="J49" s="1"/>
      <c r="K49" s="1"/>
      <c r="L49" s="1"/>
      <c r="M49" s="1"/>
      <c r="N49" s="1"/>
      <c r="O49" s="1"/>
      <c r="P49" s="1"/>
    </row>
    <row r="50" spans="1:16" ht="15.6" customHeight="1" x14ac:dyDescent="0.2">
      <c r="A50" s="29" t="s">
        <v>8</v>
      </c>
      <c r="B50" s="29"/>
      <c r="C50" s="16">
        <v>1001</v>
      </c>
      <c r="D50" s="25">
        <v>17012860</v>
      </c>
      <c r="E50" s="25">
        <v>16996099.350000001</v>
      </c>
      <c r="F50" s="22">
        <f t="shared" si="0"/>
        <v>-16760.64999999851</v>
      </c>
      <c r="G50" s="18">
        <f t="shared" si="1"/>
        <v>99.901482466792785</v>
      </c>
      <c r="H50" s="1"/>
      <c r="I50" s="1"/>
      <c r="J50" s="1"/>
      <c r="K50" s="1"/>
      <c r="L50" s="1"/>
      <c r="M50" s="1"/>
      <c r="N50" s="1"/>
      <c r="O50" s="1"/>
      <c r="P50" s="1"/>
    </row>
    <row r="51" spans="1:16" ht="15.6" customHeight="1" x14ac:dyDescent="0.2">
      <c r="A51" s="29" t="s">
        <v>7</v>
      </c>
      <c r="B51" s="29"/>
      <c r="C51" s="16">
        <v>1004</v>
      </c>
      <c r="D51" s="25">
        <v>34618131.990000002</v>
      </c>
      <c r="E51" s="25">
        <v>33336405.079999998</v>
      </c>
      <c r="F51" s="22">
        <f t="shared" si="0"/>
        <v>-1281726.9100000039</v>
      </c>
      <c r="G51" s="18">
        <f t="shared" si="1"/>
        <v>96.297527231191296</v>
      </c>
      <c r="H51" s="1"/>
      <c r="I51" s="1"/>
      <c r="J51" s="1"/>
      <c r="K51" s="1"/>
      <c r="L51" s="1"/>
      <c r="M51" s="1"/>
      <c r="N51" s="1"/>
      <c r="O51" s="1"/>
      <c r="P51" s="1"/>
    </row>
    <row r="52" spans="1:16" ht="15.6" customHeight="1" x14ac:dyDescent="0.2">
      <c r="A52" s="29" t="s">
        <v>6</v>
      </c>
      <c r="B52" s="29"/>
      <c r="C52" s="16">
        <v>1006</v>
      </c>
      <c r="D52" s="25">
        <v>11528579.98</v>
      </c>
      <c r="E52" s="25">
        <v>11482214</v>
      </c>
      <c r="F52" s="22">
        <f t="shared" si="0"/>
        <v>-46365.980000000447</v>
      </c>
      <c r="G52" s="18">
        <f t="shared" si="1"/>
        <v>99.597817076513877</v>
      </c>
      <c r="H52" s="1"/>
      <c r="I52" s="1"/>
      <c r="J52" s="1"/>
      <c r="K52" s="1"/>
      <c r="L52" s="1"/>
      <c r="M52" s="1"/>
      <c r="N52" s="1"/>
      <c r="O52" s="1"/>
      <c r="P52" s="1"/>
    </row>
    <row r="53" spans="1:16" ht="15.6" customHeight="1" x14ac:dyDescent="0.2">
      <c r="A53" s="30" t="s">
        <v>5</v>
      </c>
      <c r="B53" s="30"/>
      <c r="C53" s="15">
        <v>1100</v>
      </c>
      <c r="D53" s="17">
        <v>277702601.43000001</v>
      </c>
      <c r="E53" s="17">
        <v>230997194.43000001</v>
      </c>
      <c r="F53" s="24">
        <f t="shared" si="0"/>
        <v>-46705407</v>
      </c>
      <c r="G53" s="23">
        <f t="shared" si="1"/>
        <v>83.181501808231005</v>
      </c>
      <c r="H53" s="1"/>
      <c r="I53" s="1"/>
      <c r="J53" s="1"/>
      <c r="K53" s="1"/>
      <c r="L53" s="1"/>
      <c r="M53" s="1"/>
      <c r="N53" s="1"/>
      <c r="O53" s="1"/>
      <c r="P53" s="1"/>
    </row>
    <row r="54" spans="1:16" ht="15.6" customHeight="1" x14ac:dyDescent="0.2">
      <c r="A54" s="29" t="s">
        <v>4</v>
      </c>
      <c r="B54" s="29"/>
      <c r="C54" s="16">
        <v>1102</v>
      </c>
      <c r="D54" s="25">
        <v>177965047.94999999</v>
      </c>
      <c r="E54" s="25">
        <v>147973089.59</v>
      </c>
      <c r="F54" s="22">
        <f t="shared" si="0"/>
        <v>-29991958.359999985</v>
      </c>
      <c r="G54" s="18">
        <f t="shared" si="1"/>
        <v>83.147275992965561</v>
      </c>
      <c r="H54" s="1"/>
      <c r="I54" s="1"/>
      <c r="J54" s="1"/>
      <c r="K54" s="1"/>
      <c r="L54" s="1"/>
      <c r="M54" s="1"/>
      <c r="N54" s="1"/>
      <c r="O54" s="1"/>
      <c r="P54" s="1"/>
    </row>
    <row r="55" spans="1:16" ht="15.6" customHeight="1" x14ac:dyDescent="0.2">
      <c r="A55" s="29" t="s">
        <v>3</v>
      </c>
      <c r="B55" s="29"/>
      <c r="C55" s="16">
        <v>1103</v>
      </c>
      <c r="D55" s="25">
        <v>74828897.329999998</v>
      </c>
      <c r="E55" s="25">
        <v>59326346.840000004</v>
      </c>
      <c r="F55" s="22">
        <f t="shared" si="0"/>
        <v>-15502550.489999995</v>
      </c>
      <c r="G55" s="18">
        <f t="shared" si="1"/>
        <v>79.282668804228393</v>
      </c>
      <c r="H55" s="1"/>
      <c r="I55" s="1"/>
      <c r="J55" s="1"/>
      <c r="K55" s="1"/>
      <c r="L55" s="1"/>
      <c r="M55" s="1"/>
      <c r="N55" s="1"/>
      <c r="O55" s="1"/>
      <c r="P55" s="1"/>
    </row>
    <row r="56" spans="1:16" ht="15.6" customHeight="1" x14ac:dyDescent="0.2">
      <c r="A56" s="29" t="s">
        <v>2</v>
      </c>
      <c r="B56" s="29"/>
      <c r="C56" s="16">
        <v>1105</v>
      </c>
      <c r="D56" s="25">
        <v>24908656.149999999</v>
      </c>
      <c r="E56" s="25">
        <v>23697758</v>
      </c>
      <c r="F56" s="22">
        <f t="shared" si="0"/>
        <v>-1210898.1499999985</v>
      </c>
      <c r="G56" s="18">
        <f t="shared" si="1"/>
        <v>95.138645205474091</v>
      </c>
      <c r="H56" s="1"/>
      <c r="I56" s="1"/>
      <c r="J56" s="1"/>
      <c r="K56" s="1"/>
      <c r="L56" s="1"/>
      <c r="M56" s="1"/>
      <c r="N56" s="1"/>
      <c r="O56" s="1"/>
      <c r="P56" s="1"/>
    </row>
    <row r="57" spans="1:16" ht="15.6" customHeight="1" x14ac:dyDescent="0.2">
      <c r="A57" s="30" t="s">
        <v>1</v>
      </c>
      <c r="B57" s="30"/>
      <c r="C57" s="15">
        <v>1300</v>
      </c>
      <c r="D57" s="17">
        <v>12152256.43</v>
      </c>
      <c r="E57" s="17">
        <v>11559031.52</v>
      </c>
      <c r="F57" s="24">
        <f t="shared" si="0"/>
        <v>-593224.91000000015</v>
      </c>
      <c r="G57" s="23">
        <f t="shared" si="1"/>
        <v>95.118397036656347</v>
      </c>
      <c r="H57" s="1"/>
      <c r="I57" s="1"/>
      <c r="J57" s="1"/>
      <c r="K57" s="1"/>
      <c r="L57" s="1"/>
      <c r="M57" s="1"/>
      <c r="N57" s="1"/>
      <c r="O57" s="1"/>
      <c r="P57" s="1"/>
    </row>
    <row r="58" spans="1:16" ht="15.6" customHeight="1" x14ac:dyDescent="0.2">
      <c r="A58" s="29" t="s">
        <v>0</v>
      </c>
      <c r="B58" s="29"/>
      <c r="C58" s="16">
        <v>1301</v>
      </c>
      <c r="D58" s="25">
        <v>12152256.43</v>
      </c>
      <c r="E58" s="25">
        <v>11559031.52</v>
      </c>
      <c r="F58" s="22">
        <f t="shared" si="0"/>
        <v>-593224.91000000015</v>
      </c>
      <c r="G58" s="18">
        <f t="shared" si="1"/>
        <v>95.118397036656347</v>
      </c>
      <c r="H58" s="1"/>
      <c r="I58" s="1"/>
      <c r="J58" s="1"/>
      <c r="K58" s="1"/>
      <c r="L58" s="1"/>
      <c r="M58" s="1"/>
      <c r="N58" s="1"/>
      <c r="O58" s="1"/>
      <c r="P58" s="1"/>
    </row>
    <row r="59" spans="1:16" ht="18" customHeight="1" x14ac:dyDescent="0.2">
      <c r="A59" s="34" t="s">
        <v>59</v>
      </c>
      <c r="B59" s="35"/>
      <c r="C59" s="36"/>
      <c r="D59" s="17">
        <v>5331307597.3400002</v>
      </c>
      <c r="E59" s="17">
        <v>4886853970.2700005</v>
      </c>
      <c r="F59" s="24">
        <f t="shared" si="0"/>
        <v>-444453627.06999969</v>
      </c>
      <c r="G59" s="23">
        <f t="shared" si="1"/>
        <v>91.663328011841699</v>
      </c>
      <c r="H59" s="1"/>
      <c r="I59" s="1"/>
      <c r="J59" s="1"/>
      <c r="K59" s="1"/>
      <c r="L59" s="1"/>
      <c r="M59" s="1"/>
      <c r="N59" s="1"/>
      <c r="O59" s="1"/>
      <c r="P59" s="1"/>
    </row>
    <row r="60" spans="1:16" ht="41.25" customHeight="1" x14ac:dyDescent="0.2">
      <c r="A60" s="14"/>
      <c r="B60" s="2"/>
      <c r="C60" s="14"/>
      <c r="D60" s="2"/>
      <c r="E60" s="1"/>
      <c r="F60" s="19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s="21" customFormat="1" ht="18" customHeight="1" x14ac:dyDescent="0.3">
      <c r="A61" s="26" t="s">
        <v>60</v>
      </c>
      <c r="B61" s="26"/>
      <c r="C61" s="26"/>
      <c r="D61" s="27"/>
      <c r="E61" s="28"/>
      <c r="F61" s="37" t="s">
        <v>61</v>
      </c>
      <c r="G61" s="37"/>
      <c r="H61" s="19"/>
      <c r="I61" s="19"/>
      <c r="J61" s="19"/>
      <c r="K61" s="19"/>
      <c r="L61" s="19"/>
      <c r="M61" s="19"/>
      <c r="N61" s="19"/>
      <c r="O61" s="19"/>
      <c r="P61" s="19"/>
    </row>
    <row r="62" spans="1:16" ht="12" customHeight="1" x14ac:dyDescent="0.2">
      <c r="A62" s="2"/>
      <c r="B62" s="2"/>
      <c r="C62" s="2"/>
      <c r="D62" s="2"/>
      <c r="E62" s="1"/>
      <c r="F62" s="19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2" customHeight="1" x14ac:dyDescent="0.2">
      <c r="A63" s="2"/>
      <c r="B63" s="2"/>
      <c r="C63" s="2"/>
      <c r="D63" s="2"/>
      <c r="E63" s="1"/>
      <c r="F63" s="19"/>
      <c r="G63" s="1"/>
      <c r="H63" s="1"/>
      <c r="I63" s="1"/>
      <c r="J63" s="1"/>
      <c r="K63" s="1"/>
      <c r="L63" s="1"/>
      <c r="M63" s="1"/>
      <c r="N63" s="1"/>
      <c r="O63" s="1"/>
      <c r="P63" s="1"/>
    </row>
    <row r="65" ht="12" customHeight="1" x14ac:dyDescent="0.2"/>
  </sheetData>
  <mergeCells count="52">
    <mergeCell ref="A59:C59"/>
    <mergeCell ref="F61:G61"/>
    <mergeCell ref="A12:B12"/>
    <mergeCell ref="A13:B13"/>
    <mergeCell ref="A14:B14"/>
    <mergeCell ref="A15:B15"/>
    <mergeCell ref="A16:B16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10:B10"/>
    <mergeCell ref="A11:B11"/>
    <mergeCell ref="A7:F7"/>
    <mergeCell ref="A17:B17"/>
    <mergeCell ref="A18:B18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8:B58"/>
    <mergeCell ref="A53:B53"/>
    <mergeCell ref="A54:B54"/>
    <mergeCell ref="A55:B55"/>
    <mergeCell ref="A56:B56"/>
    <mergeCell ref="A57:B57"/>
  </mergeCells>
  <pageMargins left="0.59055118110236227" right="0.59055118110236227" top="0.39370078740157483" bottom="0.39370078740157483" header="0.51181102362204722" footer="0.51181102362204722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Фролова Ольга Федоровна</cp:lastModifiedBy>
  <cp:lastPrinted>2025-01-18T05:01:13Z</cp:lastPrinted>
  <dcterms:created xsi:type="dcterms:W3CDTF">2025-01-18T04:33:47Z</dcterms:created>
  <dcterms:modified xsi:type="dcterms:W3CDTF">2025-03-27T07:23:30Z</dcterms:modified>
</cp:coreProperties>
</file>