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440" windowHeight="12435"/>
  </bookViews>
  <sheets>
    <sheet name="вар1" sheetId="1" r:id="rId1"/>
  </sheets>
  <calcPr calcId="145621"/>
</workbook>
</file>

<file path=xl/calcChain.xml><?xml version="1.0" encoding="utf-8"?>
<calcChain xmlns="http://schemas.openxmlformats.org/spreadsheetml/2006/main">
  <c r="C26" i="1" l="1"/>
  <c r="D26" i="1"/>
  <c r="B26" i="1"/>
  <c r="B19" i="1" l="1"/>
  <c r="C17" i="1"/>
  <c r="D17" i="1" l="1"/>
  <c r="B14" i="1" l="1"/>
  <c r="D14" i="1"/>
  <c r="C14" i="1"/>
  <c r="C19" i="1"/>
  <c r="D19" i="1"/>
  <c r="B12" i="1" l="1"/>
  <c r="C12" i="1"/>
  <c r="D12" i="1"/>
</calcChain>
</file>

<file path=xl/sharedStrings.xml><?xml version="1.0" encoding="utf-8"?>
<sst xmlns="http://schemas.openxmlformats.org/spreadsheetml/2006/main" count="40" uniqueCount="29">
  <si>
    <t>Виды долговых обязательств</t>
  </si>
  <si>
    <t>Объем заимствований, всего</t>
  </si>
  <si>
    <t>в том числе:</t>
  </si>
  <si>
    <t>1. Кредиты кредитных организаций в валюте Российской Федерации</t>
  </si>
  <si>
    <t>объем привлечения</t>
  </si>
  <si>
    <t>- с предельными сроками погашения долговых обязательств</t>
  </si>
  <si>
    <t>до 2-х лет</t>
  </si>
  <si>
    <t>объем погашения</t>
  </si>
  <si>
    <t xml:space="preserve"> объем привлечения</t>
  </si>
  <si>
    <t>рублей</t>
  </si>
  <si>
    <t>решением Городской Думы города Усть-Илимска</t>
  </si>
  <si>
    <t>П Р О Г Р А М М А</t>
  </si>
  <si>
    <t>Председатель Городской Думы</t>
  </si>
  <si>
    <t>Мэр города</t>
  </si>
  <si>
    <t>2. Бюджетные кредиты из других бюджетов бюджетной системы РФ</t>
  </si>
  <si>
    <t>2024 год</t>
  </si>
  <si>
    <t>Приложение № 5</t>
  </si>
  <si>
    <t>УТВЕРЖДЕНО</t>
  </si>
  <si>
    <t>А.П. Чихирьков</t>
  </si>
  <si>
    <t>А.И. Щекина</t>
  </si>
  <si>
    <t>2025 год</t>
  </si>
  <si>
    <t xml:space="preserve"> объем погашения</t>
  </si>
  <si>
    <t>2.1. на пополнение остатка средств на едином счете бюджета</t>
  </si>
  <si>
    <t>Предельные сроки погашения долговых обязательств, возникших при осуществлении муниципальных заимствований</t>
  </si>
  <si>
    <t>в соответствии с договором о предоставлении бюджетного кредита</t>
  </si>
  <si>
    <t>2026 год</t>
  </si>
  <si>
    <t>от 20.12.2023г. № 56/433</t>
  </si>
  <si>
    <t>муниципальных внутренних заимствований муниципального образования город Усть-Илимск  на 2024 год и плановый период 2025 и 2026 годов</t>
  </si>
  <si>
    <t xml:space="preserve"> в редакции решения Городской Думы  города Усть-Илимска  от  26.05.2024г.          № 62/476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</si>
</sst>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33">
    <xf numFmtId="0" fontId="0" fillId="0" borderId="0" xfId="0"/>
    <xf numFmtId="0" fontId="2" fillId="0" borderId="0" xfId="0" applyFont="1"/>
    <xf numFmtId="0" fontId="4" fillId="0" borderId="0" xfId="0" applyFont="1" applyAlignment="1">
      <alignment horizontal="justify" vertical="center"/>
    </xf>
    <xf numFmtId="0" fontId="3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5" fillId="0" borderId="1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 wrapText="1"/>
    </xf>
    <xf numFmtId="164" fontId="5" fillId="0" borderId="0" xfId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0" fillId="0" borderId="0" xfId="3" applyFont="1" applyFill="1" applyProtection="1">
      <protection hidden="1"/>
    </xf>
    <xf numFmtId="0" fontId="9" fillId="0" borderId="0" xfId="4" applyFont="1" applyFill="1" applyAlignment="1" applyProtection="1">
      <alignment horizontal="right"/>
      <protection hidden="1"/>
    </xf>
    <xf numFmtId="0" fontId="9" fillId="0" borderId="0" xfId="2" applyFont="1" applyAlignment="1">
      <alignment horizontal="left"/>
    </xf>
    <xf numFmtId="0" fontId="10" fillId="0" borderId="0" xfId="4" applyFont="1" applyFill="1" applyProtection="1">
      <protection hidden="1"/>
    </xf>
    <xf numFmtId="0" fontId="8" fillId="0" borderId="0" xfId="3"/>
    <xf numFmtId="2" fontId="5" fillId="0" borderId="1" xfId="1" applyNumberFormat="1" applyFont="1" applyFill="1" applyBorder="1" applyAlignment="1">
      <alignment horizontal="center" vertical="center" wrapText="1"/>
    </xf>
    <xf numFmtId="164" fontId="4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164" fontId="6" fillId="0" borderId="1" xfId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9" fillId="0" borderId="0" xfId="2" applyFont="1" applyAlignment="1">
      <alignment horizontal="left"/>
    </xf>
    <xf numFmtId="0" fontId="9" fillId="0" borderId="0" xfId="4" applyFont="1" applyFill="1" applyAlignment="1" applyProtection="1">
      <alignment horizontal="left"/>
      <protection hidden="1"/>
    </xf>
  </cellXfs>
  <cellStyles count="5">
    <cellStyle name="Обычный" xfId="0" builtinId="0"/>
    <cellStyle name="Обычный 2 2" xfId="3"/>
    <cellStyle name="Обычный 2 3" xfId="2"/>
    <cellStyle name="Обычный 2 4" xfId="4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topLeftCell="A23" workbookViewId="0">
      <selection activeCell="A34" sqref="A34"/>
    </sheetView>
  </sheetViews>
  <sheetFormatPr defaultColWidth="8.85546875" defaultRowHeight="15" x14ac:dyDescent="0.25"/>
  <cols>
    <col min="1" max="1" width="40.7109375" style="3" customWidth="1"/>
    <col min="2" max="2" width="22.28515625" style="3" customWidth="1"/>
    <col min="3" max="3" width="22.7109375" style="3" customWidth="1"/>
    <col min="4" max="4" width="22.42578125" style="3" customWidth="1"/>
    <col min="5" max="16384" width="8.85546875" style="3"/>
  </cols>
  <sheetData>
    <row r="1" spans="1:4" ht="15.75" x14ac:dyDescent="0.25">
      <c r="A1" s="1"/>
      <c r="B1" s="1"/>
      <c r="C1" s="9" t="s">
        <v>16</v>
      </c>
      <c r="D1" s="10"/>
    </row>
    <row r="2" spans="1:4" ht="15.75" x14ac:dyDescent="0.25">
      <c r="A2" s="1"/>
      <c r="B2" s="1"/>
      <c r="C2" s="11" t="s">
        <v>17</v>
      </c>
      <c r="D2" s="10"/>
    </row>
    <row r="3" spans="1:4" ht="15.75" x14ac:dyDescent="0.25">
      <c r="A3" s="1"/>
      <c r="B3" s="1"/>
      <c r="C3" s="9" t="s">
        <v>10</v>
      </c>
      <c r="D3" s="10"/>
    </row>
    <row r="4" spans="1:4" ht="15.75" x14ac:dyDescent="0.25">
      <c r="A4" s="1"/>
      <c r="B4" s="1"/>
      <c r="C4" s="11" t="s">
        <v>26</v>
      </c>
      <c r="D4" s="10"/>
    </row>
    <row r="5" spans="1:4" ht="44.25" customHeight="1" x14ac:dyDescent="0.25">
      <c r="A5" s="1"/>
      <c r="B5" s="1"/>
      <c r="C5" s="30" t="s">
        <v>28</v>
      </c>
      <c r="D5" s="30"/>
    </row>
    <row r="6" spans="1:4" ht="15.75" x14ac:dyDescent="0.25">
      <c r="A6" s="1"/>
      <c r="B6" s="1"/>
      <c r="C6" s="12"/>
      <c r="D6" s="1"/>
    </row>
    <row r="7" spans="1:4" ht="15.75" x14ac:dyDescent="0.25">
      <c r="A7" s="1"/>
      <c r="B7" s="1"/>
      <c r="C7" s="12"/>
      <c r="D7" s="1"/>
    </row>
    <row r="8" spans="1:4" ht="15.75" x14ac:dyDescent="0.25">
      <c r="A8" s="27" t="s">
        <v>11</v>
      </c>
      <c r="B8" s="27"/>
      <c r="C8" s="27"/>
      <c r="D8" s="27"/>
    </row>
    <row r="9" spans="1:4" ht="47.45" customHeight="1" x14ac:dyDescent="0.25">
      <c r="A9" s="28" t="s">
        <v>27</v>
      </c>
      <c r="B9" s="27"/>
      <c r="C9" s="27"/>
      <c r="D9" s="27"/>
    </row>
    <row r="10" spans="1:4" ht="15.75" x14ac:dyDescent="0.25">
      <c r="A10" s="1"/>
      <c r="B10" s="1"/>
      <c r="C10" s="1"/>
      <c r="D10" s="4" t="s">
        <v>9</v>
      </c>
    </row>
    <row r="11" spans="1:4" ht="34.9" customHeight="1" x14ac:dyDescent="0.25">
      <c r="A11" s="5" t="s">
        <v>0</v>
      </c>
      <c r="B11" s="5" t="s">
        <v>15</v>
      </c>
      <c r="C11" s="5" t="s">
        <v>20</v>
      </c>
      <c r="D11" s="5" t="s">
        <v>25</v>
      </c>
    </row>
    <row r="12" spans="1:4" ht="34.9" customHeight="1" x14ac:dyDescent="0.25">
      <c r="A12" s="6" t="s">
        <v>1</v>
      </c>
      <c r="B12" s="22">
        <f>B14+B19</f>
        <v>90622125.090000004</v>
      </c>
      <c r="C12" s="22">
        <f>C14+C19</f>
        <v>49358990.170000002</v>
      </c>
      <c r="D12" s="22">
        <f>D14+D19</f>
        <v>97232950.419999972</v>
      </c>
    </row>
    <row r="13" spans="1:4" ht="20.45" customHeight="1" x14ac:dyDescent="0.25">
      <c r="A13" s="7" t="s">
        <v>2</v>
      </c>
      <c r="B13" s="23"/>
      <c r="C13" s="23"/>
      <c r="D13" s="23"/>
    </row>
    <row r="14" spans="1:4" ht="34.9" customHeight="1" x14ac:dyDescent="0.25">
      <c r="A14" s="6" t="s">
        <v>3</v>
      </c>
      <c r="B14" s="22">
        <f>B16+B17</f>
        <v>121582525.09</v>
      </c>
      <c r="C14" s="22">
        <f>C16+C17</f>
        <v>121692323.47</v>
      </c>
      <c r="D14" s="22">
        <f>D16+D17</f>
        <v>150566283.71999997</v>
      </c>
    </row>
    <row r="15" spans="1:4" ht="19.5" customHeight="1" x14ac:dyDescent="0.25">
      <c r="A15" s="7" t="s">
        <v>2</v>
      </c>
      <c r="B15" s="23"/>
      <c r="C15" s="23"/>
      <c r="D15" s="23"/>
    </row>
    <row r="16" spans="1:4" ht="34.9" customHeight="1" x14ac:dyDescent="0.25">
      <c r="A16" s="7" t="s">
        <v>4</v>
      </c>
      <c r="B16" s="24">
        <v>211582525.09</v>
      </c>
      <c r="C16" s="8">
        <v>333274848.56</v>
      </c>
      <c r="D16" s="8">
        <v>483841132.27999997</v>
      </c>
    </row>
    <row r="17" spans="1:6" ht="34.9" customHeight="1" x14ac:dyDescent="0.25">
      <c r="A17" s="7" t="s">
        <v>7</v>
      </c>
      <c r="B17" s="24">
        <v>-90000000</v>
      </c>
      <c r="C17" s="8">
        <f>-B16</f>
        <v>-211582525.09</v>
      </c>
      <c r="D17" s="8">
        <f>-C16</f>
        <v>-333274848.56</v>
      </c>
    </row>
    <row r="18" spans="1:6" ht="64.5" customHeight="1" x14ac:dyDescent="0.25">
      <c r="A18" s="7" t="s">
        <v>23</v>
      </c>
      <c r="B18" s="24" t="s">
        <v>6</v>
      </c>
      <c r="C18" s="24" t="s">
        <v>6</v>
      </c>
      <c r="D18" s="24" t="s">
        <v>6</v>
      </c>
    </row>
    <row r="19" spans="1:6" ht="34.9" customHeight="1" x14ac:dyDescent="0.25">
      <c r="A19" s="6" t="s">
        <v>14</v>
      </c>
      <c r="B19" s="25">
        <f>B23+B24</f>
        <v>-30960400</v>
      </c>
      <c r="C19" s="25">
        <f t="shared" ref="C19:D19" si="0">C21+C24</f>
        <v>-72333333.299999997</v>
      </c>
      <c r="D19" s="25">
        <f t="shared" si="0"/>
        <v>-53333333.299999997</v>
      </c>
    </row>
    <row r="20" spans="1:6" ht="22.5" hidden="1" customHeight="1" x14ac:dyDescent="0.25">
      <c r="A20" s="7" t="s">
        <v>2</v>
      </c>
      <c r="B20" s="23"/>
      <c r="C20" s="23"/>
      <c r="D20" s="23"/>
    </row>
    <row r="21" spans="1:6" ht="34.9" hidden="1" customHeight="1" x14ac:dyDescent="0.25">
      <c r="A21" s="7" t="s">
        <v>8</v>
      </c>
      <c r="B21" s="23">
        <v>0</v>
      </c>
      <c r="C21" s="23">
        <v>0</v>
      </c>
      <c r="D21" s="23">
        <v>0</v>
      </c>
    </row>
    <row r="22" spans="1:6" ht="34.9" hidden="1" customHeight="1" x14ac:dyDescent="0.25">
      <c r="A22" s="7" t="s">
        <v>5</v>
      </c>
      <c r="B22" s="23"/>
      <c r="C22" s="23"/>
      <c r="D22" s="23"/>
    </row>
    <row r="23" spans="1:6" ht="34.9" customHeight="1" x14ac:dyDescent="0.25">
      <c r="A23" s="15" t="s">
        <v>4</v>
      </c>
      <c r="B23" s="24">
        <v>90000000</v>
      </c>
      <c r="C23" s="26">
        <v>0</v>
      </c>
      <c r="D23" s="26">
        <v>0</v>
      </c>
    </row>
    <row r="24" spans="1:6" ht="34.9" customHeight="1" x14ac:dyDescent="0.25">
      <c r="A24" s="7" t="s">
        <v>21</v>
      </c>
      <c r="B24" s="8">
        <v>-120960400</v>
      </c>
      <c r="C24" s="8">
        <v>-72333333.299999997</v>
      </c>
      <c r="D24" s="8">
        <v>-53333333.299999997</v>
      </c>
    </row>
    <row r="25" spans="1:6" ht="34.9" customHeight="1" x14ac:dyDescent="0.25">
      <c r="A25" s="7" t="s">
        <v>2</v>
      </c>
      <c r="B25" s="8"/>
      <c r="C25" s="8"/>
      <c r="D25" s="8"/>
    </row>
    <row r="26" spans="1:6" ht="34.9" customHeight="1" x14ac:dyDescent="0.25">
      <c r="A26" s="7" t="s">
        <v>22</v>
      </c>
      <c r="B26" s="21">
        <f>B27+B28</f>
        <v>0</v>
      </c>
      <c r="C26" s="21">
        <f t="shared" ref="C26:D26" si="1">C27+C28</f>
        <v>0</v>
      </c>
      <c r="D26" s="21">
        <f t="shared" si="1"/>
        <v>0</v>
      </c>
    </row>
    <row r="27" spans="1:6" ht="34.9" customHeight="1" x14ac:dyDescent="0.25">
      <c r="A27" s="15" t="s">
        <v>4</v>
      </c>
      <c r="B27" s="8">
        <v>90000000</v>
      </c>
      <c r="C27" s="21">
        <v>0</v>
      </c>
      <c r="D27" s="21">
        <v>0</v>
      </c>
    </row>
    <row r="28" spans="1:6" ht="34.9" customHeight="1" x14ac:dyDescent="0.25">
      <c r="A28" s="7" t="s">
        <v>21</v>
      </c>
      <c r="B28" s="8">
        <v>-90000000</v>
      </c>
      <c r="C28" s="21">
        <v>0</v>
      </c>
      <c r="D28" s="21">
        <v>0</v>
      </c>
    </row>
    <row r="29" spans="1:6" ht="65.25" customHeight="1" x14ac:dyDescent="0.25">
      <c r="A29" s="7" t="s">
        <v>23</v>
      </c>
      <c r="B29" s="8" t="s">
        <v>24</v>
      </c>
      <c r="C29" s="8" t="s">
        <v>24</v>
      </c>
      <c r="D29" s="8" t="s">
        <v>24</v>
      </c>
    </row>
    <row r="30" spans="1:6" ht="15.75" x14ac:dyDescent="0.25">
      <c r="A30" s="13"/>
      <c r="B30" s="14"/>
      <c r="C30" s="14"/>
      <c r="D30" s="14"/>
    </row>
    <row r="31" spans="1:6" ht="44.25" customHeight="1" x14ac:dyDescent="0.3">
      <c r="A31" s="31" t="s">
        <v>12</v>
      </c>
      <c r="B31" s="31"/>
      <c r="C31" s="16"/>
      <c r="D31" s="17" t="s">
        <v>18</v>
      </c>
      <c r="E31" s="16"/>
      <c r="F31" s="17"/>
    </row>
    <row r="32" spans="1:6" ht="18.75" x14ac:dyDescent="0.3">
      <c r="A32" s="18"/>
      <c r="B32" s="18"/>
      <c r="C32" s="16"/>
      <c r="D32" s="16"/>
      <c r="E32" s="16"/>
      <c r="F32" s="19"/>
    </row>
    <row r="33" spans="1:6" ht="36" customHeight="1" x14ac:dyDescent="0.3">
      <c r="A33" s="32" t="s">
        <v>13</v>
      </c>
      <c r="B33" s="32"/>
      <c r="C33" s="20"/>
      <c r="D33" s="17" t="s">
        <v>19</v>
      </c>
      <c r="E33" s="20"/>
      <c r="F33" s="17"/>
    </row>
    <row r="34" spans="1:6" ht="15.75" x14ac:dyDescent="0.25">
      <c r="A34" s="2"/>
      <c r="B34" s="1"/>
      <c r="C34" s="1"/>
      <c r="D34" s="1"/>
    </row>
    <row r="35" spans="1:6" ht="15.75" x14ac:dyDescent="0.25">
      <c r="A35" s="2"/>
      <c r="B35" s="1"/>
      <c r="C35" s="29"/>
      <c r="D35" s="29"/>
    </row>
    <row r="36" spans="1:6" ht="15.75" x14ac:dyDescent="0.25">
      <c r="A36" s="1"/>
      <c r="B36" s="1"/>
      <c r="C36" s="1"/>
      <c r="D36" s="1"/>
    </row>
    <row r="37" spans="1:6" ht="15.75" x14ac:dyDescent="0.25">
      <c r="A37" s="1"/>
      <c r="B37" s="1"/>
      <c r="C37" s="1"/>
      <c r="D37" s="1"/>
    </row>
    <row r="38" spans="1:6" ht="15.75" x14ac:dyDescent="0.25">
      <c r="A38" s="1"/>
      <c r="B38" s="1"/>
      <c r="C38" s="1"/>
      <c r="D38" s="1"/>
    </row>
  </sheetData>
  <mergeCells count="6">
    <mergeCell ref="A8:D8"/>
    <mergeCell ref="A9:D9"/>
    <mergeCell ref="C35:D35"/>
    <mergeCell ref="C5:D5"/>
    <mergeCell ref="A31:B31"/>
    <mergeCell ref="A33:B33"/>
  </mergeCells>
  <pageMargins left="1.1811023622047245" right="0.39370078740157483" top="0.59055118110236227" bottom="0.78740157480314965" header="0" footer="0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вар1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2024-05-27T02:43:41Z</dcterms:modified>
</cp:coreProperties>
</file>